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is Documentos\LABORAL\METAS\PORTAL WEB\Publicaciones\"/>
    </mc:Choice>
  </mc:AlternateContent>
  <bookViews>
    <workbookView xWindow="-15" yWindow="45" windowWidth="11460" windowHeight="6525" tabRatio="839"/>
  </bookViews>
  <sheets>
    <sheet name="Presentación" sheetId="37" r:id="rId1"/>
    <sheet name="Prestaciones_comparadas" sheetId="24" r:id="rId2"/>
    <sheet name="Tasas_por_beneficiario" sheetId="21" r:id="rId3"/>
    <sheet name="Prestaciones_por_tipo" sheetId="20" r:id="rId4"/>
    <sheet name="Prestaciones_por_sexo_tipo" sheetId="75" r:id="rId5"/>
    <sheet name="prestaciones_sexo_y_edad" sheetId="14" r:id="rId6"/>
    <sheet name="Prestaciones x sexo Frecuencia" sheetId="33" r:id="rId7"/>
    <sheet name="Prestaciones x sexo Facturado" sheetId="34" r:id="rId8"/>
    <sheet name="Prestaciones sexo Bonificado" sheetId="35" r:id="rId9"/>
    <sheet name="Prestador privado" sheetId="38" r:id="rId10"/>
    <sheet name="Prestador público" sheetId="39" r:id="rId11"/>
    <sheet name="Prestador privado y sexo" sheetId="40" r:id="rId12"/>
    <sheet name="Prestador público y sexo" sheetId="41" r:id="rId13"/>
    <sheet name="Prestaciones x regiones" sheetId="89" r:id="rId14"/>
    <sheet name="Facturado x regiones" sheetId="90" r:id="rId15"/>
    <sheet name="Bonificado x regiones" sheetId="91" r:id="rId16"/>
  </sheets>
  <externalReferences>
    <externalReference r:id="rId17"/>
  </externalReferences>
  <definedNames>
    <definedName name="__123Graph_A" localSheetId="1" hidden="1">Prestaciones_comparadas!#REF!</definedName>
    <definedName name="__123Graph_ACOSTO" hidden="1">#REF!</definedName>
    <definedName name="__123Graph_AINGRESO" hidden="1">#REF!</definedName>
    <definedName name="__123Graph_AINGRESO1" hidden="1">#REF!</definedName>
    <definedName name="__123Graph_Apm93" localSheetId="1" hidden="1">Prestaciones_comparadas!#REF!</definedName>
    <definedName name="__123Graph_BCOSTO" hidden="1">#REF!</definedName>
    <definedName name="__123Graph_BINGRESO" hidden="1">#REF!</definedName>
    <definedName name="__123Graph_BINGRESO1" hidden="1">#REF!</definedName>
    <definedName name="__123Graph_Bpm93" localSheetId="1" hidden="1">Prestaciones_comparadas!#REF!</definedName>
    <definedName name="__123Graph_CINGRESO1" hidden="1">#REF!</definedName>
    <definedName name="__123Graph_X" localSheetId="1" hidden="1">Prestaciones_comparadas!#REF!</definedName>
    <definedName name="__123Graph_XCOSTO" hidden="1">#REF!</definedName>
    <definedName name="__123Graph_Xpm93" localSheetId="1" hidden="1">Prestaciones_comparadas!#REF!</definedName>
    <definedName name="_Fill" hidden="1">#REF!</definedName>
    <definedName name="_Key1" localSheetId="1" hidden="1">Prestaciones_comparadas!#REF!</definedName>
    <definedName name="_Key1" hidden="1">#REF!</definedName>
    <definedName name="_Order1" hidden="1">0</definedName>
    <definedName name="_Order2" hidden="1">255</definedName>
    <definedName name="_Sort" hidden="1">#REF!</definedName>
    <definedName name="A_impresión_IM" localSheetId="1">Prestaciones_comparadas!#REF!</definedName>
    <definedName name="agrupación" hidden="1">#REF!</definedName>
    <definedName name="_xlnm.Print_Area" localSheetId="8">'Prestaciones sexo Bonificado'!$A$1:$W$69,'Prestaciones sexo Bonificado'!$A$72:$W$148</definedName>
    <definedName name="_xlnm.Print_Area" localSheetId="7">'Prestaciones x sexo Facturado'!$A$1:$W$69,'Prestaciones x sexo Facturado'!$A$72:$W$148</definedName>
    <definedName name="_xlnm.Print_Area" localSheetId="6">'Prestaciones x sexo Frecuencia'!$A$1:$W$68,'Prestaciones x sexo Frecuencia'!$A$70:$W$145</definedName>
    <definedName name="_xlnm.Print_Area" localSheetId="1">Prestaciones_comparadas!$A$1:$K$31</definedName>
    <definedName name="_xlnm.Print_Area" localSheetId="4">Prestaciones_por_sexo_tipo!$A$1:$J$68,Prestaciones_por_sexo_tipo!$A$70:$J$148</definedName>
    <definedName name="_xlnm.Print_Area" localSheetId="3">Prestaciones_por_tipo!$A$1:$I$77</definedName>
    <definedName name="_xlnm.Print_Area" localSheetId="5">prestaciones_sexo_y_edad!$A$2:$V$42,prestaciones_sexo_y_edad!#REF!</definedName>
    <definedName name="_xlnm.Print_Area" localSheetId="9">'Prestador privado'!$A$1:$J$71,'Prestador privado'!$A$74:$J$150</definedName>
    <definedName name="_xlnm.Print_Area" localSheetId="11">'Prestador privado y sexo'!$A$1:$J$68,'Prestador privado y sexo'!$A$70:$J$146</definedName>
    <definedName name="_xlnm.Print_Area" localSheetId="10">'Prestador público'!$A$1:$J$71,'Prestador público'!$A$73:$J$149</definedName>
    <definedName name="_xlnm.Print_Area" localSheetId="12">'Prestador público y sexo'!$A$1:$J$68,'Prestador público y sexo'!$A$70:$J$146</definedName>
    <definedName name="_xlnm.Print_Area" localSheetId="2">Tasas_por_beneficiario!$A$1:$I$50</definedName>
    <definedName name="rr" hidden="1">#REF!</definedName>
    <definedName name="sep" localSheetId="1" hidden="1">Prestaciones_comparadas!#REF!</definedName>
    <definedName name="sep" hidden="1">#REF!</definedName>
  </definedNames>
  <calcPr calcId="162913"/>
</workbook>
</file>

<file path=xl/calcChain.xml><?xml version="1.0" encoding="utf-8"?>
<calcChain xmlns="http://schemas.openxmlformats.org/spreadsheetml/2006/main">
  <c r="J56" i="41" l="1"/>
  <c r="I56" i="41"/>
  <c r="H56" i="41"/>
  <c r="G56" i="41"/>
  <c r="H55" i="41"/>
  <c r="G55" i="41"/>
</calcChain>
</file>

<file path=xl/sharedStrings.xml><?xml version="1.0" encoding="utf-8"?>
<sst xmlns="http://schemas.openxmlformats.org/spreadsheetml/2006/main" count="2252" uniqueCount="298">
  <si>
    <t>Total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</si>
  <si>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</si>
  <si>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</si>
  <si>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</si>
  <si>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</si>
  <si>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</si>
  <si>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</si>
  <si>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</si>
  <si>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</si>
  <si>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</si>
  <si>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Valores</t>
  </si>
  <si>
    <t xml:space="preserve">     Nº de isapres en operación</t>
  </si>
  <si>
    <t>15-19</t>
  </si>
  <si>
    <t>Sexo</t>
  </si>
  <si>
    <t>Tramos de edad</t>
  </si>
  <si>
    <t>Sub-Total</t>
  </si>
  <si>
    <t>Sin clasificar</t>
  </si>
  <si>
    <t>Cifras monetarias en pesos nominales del período.</t>
  </si>
  <si>
    <t>Variación porcentual 1999-2001</t>
  </si>
  <si>
    <t>Estructura porcentual</t>
  </si>
  <si>
    <t>Variables seleccionadas</t>
  </si>
  <si>
    <t>Variables</t>
  </si>
  <si>
    <t>TASAS PROMEDIO POR BENEFICIARIOS SEGÚN SEXO</t>
  </si>
  <si>
    <t>Atenciones médicas</t>
  </si>
  <si>
    <t>Exámenes de diagnóstico</t>
  </si>
  <si>
    <t>Procedimientos apoyo clínico/terapéuticos</t>
  </si>
  <si>
    <t>Intervenciones quirúrgicas</t>
  </si>
  <si>
    <t>Otras prestaciones</t>
  </si>
  <si>
    <t>Atenciones Médicas</t>
  </si>
  <si>
    <t>Exámenes de Diagnóstico</t>
  </si>
  <si>
    <t>Otras Prestaciones</t>
  </si>
  <si>
    <t>Consulta médica</t>
  </si>
  <si>
    <t>Visita médica domiciliaria</t>
  </si>
  <si>
    <t>Atención médica hospitalaria</t>
  </si>
  <si>
    <t>Laboratorio clínico</t>
  </si>
  <si>
    <t>Imagenología</t>
  </si>
  <si>
    <t>Anatomía patológica</t>
  </si>
  <si>
    <t>Medicina nuclear</t>
  </si>
  <si>
    <t>Medicina física y rehabilitación</t>
  </si>
  <si>
    <t>Transfusión y banco de sangre</t>
  </si>
  <si>
    <t>Psiquiatría</t>
  </si>
  <si>
    <t>Endocrinología</t>
  </si>
  <si>
    <t>Neurología y neurocirugía</t>
  </si>
  <si>
    <t>Oftalmología</t>
  </si>
  <si>
    <t>Otorrinolaringología</t>
  </si>
  <si>
    <t>Dermatología</t>
  </si>
  <si>
    <t>Cardiología y neumología</t>
  </si>
  <si>
    <t>Gastroenterología</t>
  </si>
  <si>
    <t>Urología</t>
  </si>
  <si>
    <t>Obstetricia y ginecología</t>
  </si>
  <si>
    <t>Parto vaginal</t>
  </si>
  <si>
    <t>Ortopedia y traumatología</t>
  </si>
  <si>
    <t>Neurocirugía</t>
  </si>
  <si>
    <t>Cabeza y cuello</t>
  </si>
  <si>
    <t>Plástica y reparadora</t>
  </si>
  <si>
    <t>Tegumentos</t>
  </si>
  <si>
    <t>Cardiovascular</t>
  </si>
  <si>
    <t>Torácica</t>
  </si>
  <si>
    <t>Abdominal</t>
  </si>
  <si>
    <t>Proctológica</t>
  </si>
  <si>
    <t>Urología y suprarrenal</t>
  </si>
  <si>
    <t>De la mama</t>
  </si>
  <si>
    <t>Ginecológica</t>
  </si>
  <si>
    <t>Obstétrica</t>
  </si>
  <si>
    <t>Operación cesárea</t>
  </si>
  <si>
    <t>Traumatológica y ortopédica</t>
  </si>
  <si>
    <t>Días cama</t>
  </si>
  <si>
    <t>Derecho de pabellón</t>
  </si>
  <si>
    <t>Prótesis</t>
  </si>
  <si>
    <t>Lentes ópticos</t>
  </si>
  <si>
    <t>Audífonos</t>
  </si>
  <si>
    <t>Traslados</t>
  </si>
  <si>
    <t>Dental</t>
  </si>
  <si>
    <t>Procedimientos Apoyo Clínico y/o Terapéutico</t>
  </si>
  <si>
    <t>Frecuencia</t>
  </si>
  <si>
    <t>Total prestaciones (miles)</t>
  </si>
  <si>
    <t>N° Exámenes de diagnóstico (miles)</t>
  </si>
  <si>
    <t>N° Atenciones médicas (miles)</t>
  </si>
  <si>
    <t>N° Procedimientos apoyo clínico/terapéuticos (miles)</t>
  </si>
  <si>
    <t>N° Intervenciones quirúrgicas (miles)</t>
  </si>
  <si>
    <t>N° Prestaciones promedio por beneficiario</t>
  </si>
  <si>
    <t>PRESTACIONES OTORGADAS POR TRAMOS DE EDAD Y SEXO DE BENEFICIARIOS</t>
  </si>
  <si>
    <t>&lt;=4</t>
  </si>
  <si>
    <t>5-9</t>
  </si>
  <si>
    <t>10-14</t>
  </si>
  <si>
    <t>Sin clasificar (miles)</t>
  </si>
  <si>
    <t xml:space="preserve">% de bonificación </t>
  </si>
  <si>
    <t>PRESTACIONES MEDICAS OTORGADAS POR SEXO Y TIPO</t>
  </si>
  <si>
    <t>Grupo</t>
  </si>
  <si>
    <t>Sub-grupo</t>
  </si>
  <si>
    <t>Enfermería</t>
  </si>
  <si>
    <t>Monto bonif. promedio por prestac. ($)</t>
  </si>
  <si>
    <t>Monto fact. promedio por prestac. ($)</t>
  </si>
  <si>
    <t>Prestaciones promedio  por c/1000 beneficiarios</t>
  </si>
  <si>
    <t>Prestaciones promedio por c/1000 beneficiarios</t>
  </si>
  <si>
    <t>Psicología clínica</t>
  </si>
  <si>
    <t>Otros procedimientos psiquiátricos</t>
  </si>
  <si>
    <t>Monto facturado promedio por prestación ($)</t>
  </si>
  <si>
    <t>Monto bonificado promedio por prestación ($)</t>
  </si>
  <si>
    <t>N° Otras prestaciones (miles)</t>
  </si>
  <si>
    <t>% de bonificación</t>
  </si>
  <si>
    <t>N° de prestaciones (en miles)</t>
  </si>
  <si>
    <t>N° de prestaciones por c/1000 beneficiarios</t>
  </si>
  <si>
    <t>N° Atenciones médicas</t>
  </si>
  <si>
    <t>N° Exámenes de diagnóstico</t>
  </si>
  <si>
    <t>N° Procedimientos apoyo clínico/terapéuticos</t>
  </si>
  <si>
    <t>N° Intervenciones quirúrgicas</t>
  </si>
  <si>
    <t>N° Otras prestaciones</t>
  </si>
  <si>
    <t>Total prestaciones</t>
  </si>
  <si>
    <t>65-69</t>
  </si>
  <si>
    <t>70-74</t>
  </si>
  <si>
    <t>75-79</t>
  </si>
  <si>
    <t>80-84</t>
  </si>
  <si>
    <t>85 y +</t>
  </si>
  <si>
    <t>Medicamentos</t>
  </si>
  <si>
    <t>Total general</t>
  </si>
  <si>
    <t>Monto en millones de pesos</t>
  </si>
  <si>
    <t>(*) Anestesia</t>
  </si>
  <si>
    <t>(*) Parto vaginal</t>
  </si>
  <si>
    <t>(*) Ginecológica</t>
  </si>
  <si>
    <t>(*) Obstétrica</t>
  </si>
  <si>
    <t>(*) Operación cesárea</t>
  </si>
  <si>
    <t>(**) Anestesia</t>
  </si>
  <si>
    <t>Prestaciones comparadas</t>
  </si>
  <si>
    <t>:</t>
  </si>
  <si>
    <t>Prestaciones por tipo</t>
  </si>
  <si>
    <t>Prestaciones médicas otorgadas según tipo</t>
  </si>
  <si>
    <t>Prestaciones médicas otorgadas según sexo y tipo</t>
  </si>
  <si>
    <t>Tasas promedio por beneficiarios según sexo</t>
  </si>
  <si>
    <t>Prestaciones x sexo Frecuencia</t>
  </si>
  <si>
    <t>Prestaciones médicas otorgadas por sexo y edad</t>
  </si>
  <si>
    <t>Prestaciones x sexo Facturado</t>
  </si>
  <si>
    <t>Monto Facturado en Prestaciones médicas otorgadas por sexo y edad</t>
  </si>
  <si>
    <t>Prestaciones x sexo Bonificado</t>
  </si>
  <si>
    <t>Monto Bonificado en Prestaciones médicas otorgadas por sexo y edad</t>
  </si>
  <si>
    <t>Contenido de la Hoja</t>
  </si>
  <si>
    <t>Nombre de la Hoja</t>
  </si>
  <si>
    <t>(*) Estos montos contienen los códigos 2101001 y 2101002 del Arancel de la Modalidad Libre Elección del FONASA.</t>
  </si>
  <si>
    <t>(**) Estos montos contienen los códigos 2101001 y 2101002 del Arancel de la Modalidad Libre Elección del FONASA.</t>
  </si>
  <si>
    <t>(*) Estas cifras son provisionales.</t>
  </si>
  <si>
    <t>Tipo Prestación</t>
  </si>
  <si>
    <t>Ambulatorio</t>
  </si>
  <si>
    <t>Hospitalario</t>
  </si>
  <si>
    <t>Atención Médica</t>
  </si>
  <si>
    <t>Consultas médicas</t>
  </si>
  <si>
    <t>Visitas médicas domiciliarias</t>
  </si>
  <si>
    <t>Atenciones médicas hospitalarias</t>
  </si>
  <si>
    <t>Anatomía Patológica</t>
  </si>
  <si>
    <t>Procedimiento apoyo clínico/terapéuticos</t>
  </si>
  <si>
    <t>Psicología Clínica</t>
  </si>
  <si>
    <t>Otros Procedimientos Psiquiátricos</t>
  </si>
  <si>
    <t>Neurocirugías</t>
  </si>
  <si>
    <t>Oftalmológicas</t>
  </si>
  <si>
    <t>Otorrinolaringológicas</t>
  </si>
  <si>
    <t>Abdominales</t>
  </si>
  <si>
    <t>Proctológicas</t>
  </si>
  <si>
    <t>Urológicas y suprarrenales</t>
  </si>
  <si>
    <t>Ginecológicas</t>
  </si>
  <si>
    <t>Obstétricas</t>
  </si>
  <si>
    <t>Traumatológicas y ortopédicas</t>
  </si>
  <si>
    <t>Derechos de pabellón</t>
  </si>
  <si>
    <t>Prótesis y Ortesis</t>
  </si>
  <si>
    <t>Sin Clasificar</t>
  </si>
  <si>
    <t>PERIODO ENERO-DICIEMBRE</t>
  </si>
  <si>
    <t>Nota: Beneficiarios promedio ene-dic de cada año.</t>
  </si>
  <si>
    <t>CUADRO N° 3.1</t>
  </si>
  <si>
    <t>CUADRO N° 3.2</t>
  </si>
  <si>
    <t>CUADRO N° 3.3.1</t>
  </si>
  <si>
    <t>CUADRO N° 3.4.1</t>
  </si>
  <si>
    <t>CUADRO N° 3.5.1</t>
  </si>
  <si>
    <t>CUADRO N° 3.6.1</t>
  </si>
  <si>
    <t>CUADRO N° 3.7.1</t>
  </si>
  <si>
    <t>CUADRO N° 3.7.2</t>
  </si>
  <si>
    <t>CUADRO N° 3.3.2</t>
  </si>
  <si>
    <t>CUADRO N° 3.4.2</t>
  </si>
  <si>
    <t>CUADRO N° 3.5.2</t>
  </si>
  <si>
    <t>CUADRO N° 3.6.2</t>
  </si>
  <si>
    <t>CUADRO N° 3.8.2</t>
  </si>
  <si>
    <t>CUADRO N° 3.8.1</t>
  </si>
  <si>
    <t>CUADRO N° 3.9.1</t>
  </si>
  <si>
    <t>CUADRO N° 3.9.2</t>
  </si>
  <si>
    <t>CUADRO N° 3.10.1</t>
  </si>
  <si>
    <t>CUADRO N° 3.10.2</t>
  </si>
  <si>
    <t>Monto facturado
(mill $)</t>
  </si>
  <si>
    <t>Monto bonificado
(mill $)</t>
  </si>
  <si>
    <t>Sin
clasificar</t>
  </si>
  <si>
    <t>CUADRO N° 3.4</t>
  </si>
  <si>
    <t>Fuente: Superintendencia de Isapres, continúa en cuadro N° 3.4.2.</t>
  </si>
  <si>
    <t>Fuente: Superintendencia de Isapres, continúa en cuadro N° 3.5.2.</t>
  </si>
  <si>
    <t>Fuente: Superintendencia de Isapres, continúa en cuadro N° 3.6.2.</t>
  </si>
  <si>
    <t>Fuente: Superintendencia de Isapres, continúa en cuadro N° 3.3.2.</t>
  </si>
  <si>
    <t>GES</t>
  </si>
  <si>
    <t>Garantías Explícitas de Salud (GES)</t>
  </si>
  <si>
    <t>Drogas Antineoplásicas</t>
  </si>
  <si>
    <t>Drogas Inmunosupresoras</t>
  </si>
  <si>
    <t>Drogas antineoplásicas</t>
  </si>
  <si>
    <t>Drogas inmunosupresoras</t>
  </si>
  <si>
    <t>Insumos y materiales clínicos</t>
  </si>
  <si>
    <t>Dentales</t>
  </si>
  <si>
    <t>Prestaciones Adicionales</t>
  </si>
  <si>
    <t>Fuente: Superintendencia de Salud, Archivo Maestro de Prestaciones Bonificadas.</t>
  </si>
  <si>
    <t>Fuente: Superintendencia de Salud, continúa en cuadro N° 3.7.2.</t>
  </si>
  <si>
    <t>Fuente: Superintendencia de Salud, continúa en cuadro N° 3.8.2.</t>
  </si>
  <si>
    <t>Fuente: Superintendencia de Salud, continúa en cuadro N° 3.9.2.</t>
  </si>
  <si>
    <t>Fuente: Superintendencia de Salud, continúa en cuadro N° 3.10.2.</t>
  </si>
  <si>
    <t>Nutricionista</t>
  </si>
  <si>
    <t xml:space="preserve"> </t>
  </si>
  <si>
    <t>Sin clasificar sin sexo</t>
  </si>
  <si>
    <t>(1) Estas cifras son provisionales.</t>
  </si>
  <si>
    <t>Aranceles de Isapre Sin Clasificar</t>
  </si>
  <si>
    <t>Intervenciones Quirúrgicas</t>
  </si>
  <si>
    <t>Parto cesárea</t>
  </si>
  <si>
    <t>Anestesia</t>
  </si>
  <si>
    <t>Pago Asociado Emergencia</t>
  </si>
  <si>
    <t>Procedimientos Apoyo Clínico y/o Terapéuticos</t>
  </si>
  <si>
    <t>Aranceles de Isapre Sin clasificar</t>
  </si>
  <si>
    <t>Prestaciones adicionales</t>
  </si>
  <si>
    <t>Prestaciones médicas otorgadas comparadas del Sistema Isapre</t>
  </si>
  <si>
    <t>CUADRO N° 2</t>
  </si>
  <si>
    <t>CUADRO N° 1</t>
  </si>
  <si>
    <t>P.A.D. Dental (Códigos Fonasa)</t>
  </si>
  <si>
    <t>Dental (Códigos Isapre)</t>
  </si>
  <si>
    <t>N° Prestaciones adicionales</t>
  </si>
  <si>
    <t>N° Prestaciones adicionales (miles)</t>
  </si>
  <si>
    <t>Proporción sobre el Total</t>
  </si>
  <si>
    <t>Aranceles de Isapre</t>
  </si>
  <si>
    <t>Tasas por beneficiario</t>
  </si>
  <si>
    <t>Prestaciones médicas otorgadas por sexo sector privado</t>
  </si>
  <si>
    <t>Prestaciones médicas otorgadas por sexo sector público</t>
  </si>
  <si>
    <t>ENERO-DICIEMBRE DE 2018 (1)</t>
  </si>
  <si>
    <t>Prestador privado</t>
  </si>
  <si>
    <t>Prestador público</t>
  </si>
  <si>
    <t>Prestaciones por sexo y tipo</t>
  </si>
  <si>
    <t>Prestaciones x regiones</t>
  </si>
  <si>
    <t>Frecuencia de prestaciones médicas por regiones</t>
  </si>
  <si>
    <t xml:space="preserve">Facturado x regiones </t>
  </si>
  <si>
    <t xml:space="preserve">: </t>
  </si>
  <si>
    <t xml:space="preserve">Monto facturado en prestaciones médicas por regiones </t>
  </si>
  <si>
    <t xml:space="preserve">Bonificado x regiones </t>
  </si>
  <si>
    <t xml:space="preserve">Monto bonificado en prestaciones médicas por regiones </t>
  </si>
  <si>
    <t>CUADRO N° 3.11.1</t>
  </si>
  <si>
    <t>Regiones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</si>
  <si>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</si>
  <si>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</si>
  <si>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</si>
  <si>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</si>
  <si>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</si>
  <si>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</si>
  <si>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</si>
  <si>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</si>
  <si>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</si>
  <si>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</si>
  <si>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</si>
  <si>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</si>
  <si>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RM</t>
  </si>
  <si>
    <t>XIV</t>
  </si>
  <si>
    <t>XV</t>
  </si>
  <si>
    <t>Procedimientos de apoyo clínico/terapéuticos</t>
  </si>
  <si>
    <t>P.A.D. Dental (Fonasa)</t>
  </si>
  <si>
    <t xml:space="preserve">P.A.D. </t>
  </si>
  <si>
    <t>CUADRO N° 3.11.2</t>
  </si>
  <si>
    <t>CUADRO N° 3.11.3</t>
  </si>
  <si>
    <t xml:space="preserve">Fuente: Archivo Maestro de Prestaciones Bonificadas, Superintendencia de Salud. </t>
  </si>
  <si>
    <t>XVI</t>
  </si>
  <si>
    <t>Prestador privado x sexo</t>
  </si>
  <si>
    <t>Prestador público x sexo</t>
  </si>
  <si>
    <t>P.A.D. Fertilización Asistida</t>
  </si>
  <si>
    <t>Radioterapia (integral)</t>
  </si>
  <si>
    <t>ENERO-DICIEMBRE DE 2019 (1)</t>
  </si>
  <si>
    <t>ENERO-DCIEMBRE DE 2019 (1)</t>
  </si>
  <si>
    <t>ENERO-DICIEMBRE 2019 (1)</t>
  </si>
  <si>
    <t>ENERO-DICIEMBRE DE 2019 (*)</t>
  </si>
  <si>
    <t>2019 (1)</t>
  </si>
  <si>
    <t>Variación porcentual 2018-2019</t>
  </si>
  <si>
    <t>Nota: Beneficiarios promedio ene-dic 2019 y de mujeres en (*).</t>
  </si>
  <si>
    <t>Nota: Beneficiarios promedio ene-dic 2019 de hombres, mujeres y total.</t>
  </si>
  <si>
    <t>Prestaciones médicas otorgadas por sector privado, según modalidad de atención</t>
  </si>
  <si>
    <t>Prestaciones médicas otorgadas por sector público, según modalidad de atención</t>
  </si>
  <si>
    <t>Nota: Beneficiarios promedio ene-dic 2019 total y mujeres (promedio y de 15-49 años).</t>
  </si>
  <si>
    <t>Nota: Beneficiarios promedio ene-dic 2019 total y mujeres (promedio y de 15 a 49 años)</t>
  </si>
  <si>
    <t>Fuente: Archivo Maestro de Prestaciones Bonificadas, Superintendencia de Salud. Continúa en hoja siguiente, cuadro N° 3.11.2.</t>
  </si>
  <si>
    <t>Fuente: Archivo Maestro de Prestaciones Bonificadas, Superintendencia de Salud. Continúa en hoja siguiente, cuadro N° 3.11.3.</t>
  </si>
  <si>
    <t>Hombre</t>
  </si>
  <si>
    <t>Mujer</t>
  </si>
  <si>
    <t xml:space="preserve">PRESTACIONES MÉDICAS COMPARADAS DEL SISTEMA ISAPRE   </t>
  </si>
  <si>
    <t>PRESTACIONES MÉDICAS OTORGADAS POR TIPO</t>
  </si>
  <si>
    <t>PRESTACIONES MÉDICAS OTORGADAS POR SEXO Y TIPO</t>
  </si>
  <si>
    <t>PRESTACIONES MÉDICAS OTORGADAS POR SEXO Y EDAD</t>
  </si>
  <si>
    <t>MONTO FACTURADO EN PRESTACIONES MÉDICAS OTORGADAS POR SEXO Y EDAD</t>
  </si>
  <si>
    <t>MONTO BONIFICADO EN PRESTACIONES MÉDICAS OTORGADAS POR SEXO Y EDAD</t>
  </si>
  <si>
    <t>PRESTACIONES MÉDICAS OTORGADAS SECTOR PRIVADO, SEGÚN MODALIDAD DE ATENCIÓN</t>
  </si>
  <si>
    <t>PRESTACIONES MÉDICAS OTORGADAS POR SECTOR PÚBLICO, SEGÚN MODALIDAD DE ATENCIÓN</t>
  </si>
  <si>
    <t>PRESTACIONES MÉDICAS OTORGADAS POR SEXO SECTOR PRIVADO</t>
  </si>
  <si>
    <t>PRESTACIONES MÉDICAS OTORGADAS POR SEXO SECTOR PÚBLICO</t>
  </si>
  <si>
    <t>PRESTACIONES DE SALUD OTORGADAS (FRECUENCIA) POR REGIÓN</t>
  </si>
  <si>
    <t>MONTO FACTURADO POR REGIÓN (En millones de pesos)</t>
  </si>
  <si>
    <t>MONTO BONIFICADO POR REGIÓN (En millones de pesos)</t>
  </si>
  <si>
    <t>ESTADÍSTICAS DE PRESTACIONES DE SALUD EN ISAPRES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</si>
</sst>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 * #,##0.00_ ;_ * \-#,##0.00_ ;_ * &quot;-&quot;??_ ;_ @_ "/>
    <numFmt numFmtId="164" formatCode="#,##0.0_);\(#,##0.0\)"/>
    <numFmt numFmtId="165" formatCode="General_)"/>
    <numFmt numFmtId="166" formatCode="0.0%"/>
    <numFmt numFmtId="168" formatCode="#,##0.0;\-#,##0.0"/>
    <numFmt numFmtId="169" formatCode="#,##0.0"/>
    <numFmt numFmtId="170" formatCode="#,###,;\-#,###,"/>
    <numFmt numFmtId="171" formatCode="_ * #,##0_ ;_ * \-#,##0_ ;_ * &quot;-&quot;??_ ;_ @_ "/>
    <numFmt numFmtId="172" formatCode="#,###,,;\-#,###,,"/>
    <numFmt numFmtId="173" formatCode="#,##0_ ;\-#,##0\ "/>
  </numFmts>
  <fonts count="26">
    <font>
      <sz val="12"/>
      <name val="COURIER"/>
    </font>
    <font>
      <sz val="12"/>
      <name val="Helvetica-Narrow"/>
    </font>
    <font>
      <sz val="12"/>
      <name val="Times"/>
      <family val="1"/>
    </font>
    <font>
      <sz val="12"/>
      <name val="Courier"/>
      <family val="3"/>
    </font>
    <font>
      <sz val="10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sz val="12"/>
      <name val="Verdana"/>
      <family val="2"/>
    </font>
    <font>
      <sz val="8"/>
      <color indexed="10"/>
      <name val="Verdana"/>
      <family val="2"/>
    </font>
    <font>
      <sz val="8"/>
      <color indexed="9"/>
      <name val="Verdana"/>
      <family val="2"/>
    </font>
    <font>
      <sz val="8"/>
      <color indexed="11"/>
      <name val="Verdana"/>
      <family val="2"/>
    </font>
    <font>
      <sz val="8"/>
      <color theme="0"/>
      <name val="Verdana"/>
      <family val="2"/>
    </font>
    <font>
      <sz val="8"/>
      <color theme="1"/>
      <name val="Verdana"/>
      <family val="2"/>
    </font>
    <font>
      <u/>
      <sz val="12"/>
      <color theme="10"/>
      <name val="Courier"/>
      <family val="3"/>
    </font>
    <font>
      <b/>
      <sz val="8"/>
      <color rgb="FF0000FF"/>
      <name val="Verdana"/>
      <family val="2"/>
    </font>
    <font>
      <b/>
      <sz val="8"/>
      <color theme="0"/>
      <name val="Verdana"/>
      <family val="2"/>
    </font>
    <font>
      <b/>
      <sz val="10"/>
      <name val="Verdana"/>
      <family val="2"/>
    </font>
    <font>
      <b/>
      <sz val="10"/>
      <color theme="1"/>
      <name val="Verdana"/>
      <family val="2"/>
    </font>
    <font>
      <b/>
      <sz val="10"/>
      <color indexed="63"/>
      <name val="Verdana"/>
      <family val="2"/>
    </font>
    <font>
      <sz val="10"/>
      <name val="Verdana"/>
      <family val="2"/>
    </font>
    <font>
      <sz val="10"/>
      <color rgb="FF0000FF"/>
      <name val="Verdana"/>
      <family val="2"/>
    </font>
    <font>
      <u/>
      <sz val="10"/>
      <color rgb="FF0000FF"/>
      <name val="Verdana"/>
      <family val="2"/>
    </font>
    <font>
      <b/>
      <sz val="10"/>
      <color rgb="FF0000FF"/>
      <name val="Verdana"/>
      <family val="2"/>
    </font>
    <font>
      <b/>
      <sz val="10"/>
      <color rgb="FF0070C0"/>
      <name val="Verdana"/>
      <family val="2"/>
    </font>
    <font>
      <b/>
      <sz val="14"/>
      <color rgb="FF0070C0"/>
      <name val="Verdana"/>
      <family val="2"/>
    </font>
    <font>
      <b/>
      <sz val="8"/>
      <color rgb="FF0070C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67B7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37" fontId="0" fillId="0" borderId="0"/>
    <xf numFmtId="43" fontId="1" fillId="0" borderId="0" applyFont="0" applyFill="0" applyBorder="0" applyAlignment="0" applyProtection="0"/>
    <xf numFmtId="0" fontId="1" fillId="0" borderId="0"/>
    <xf numFmtId="165" fontId="2" fillId="0" borderId="0"/>
    <xf numFmtId="165" fontId="2" fillId="0" borderId="0"/>
    <xf numFmtId="37" fontId="3" fillId="0" borderId="0"/>
    <xf numFmtId="0" fontId="4" fillId="0" borderId="0"/>
    <xf numFmtId="9" fontId="1" fillId="0" borderId="0" applyFont="0" applyFill="0" applyBorder="0" applyAlignment="0" applyProtection="0"/>
    <xf numFmtId="37" fontId="13" fillId="0" borderId="0" applyNumberFormat="0" applyFill="0" applyBorder="0" applyAlignment="0" applyProtection="0"/>
  </cellStyleXfs>
  <cellXfs count="288">
    <xf numFmtId="37" fontId="0" fillId="0" borderId="0" xfId="0"/>
    <xf numFmtId="37" fontId="6" fillId="0" borderId="0" xfId="0" applyFont="1"/>
    <xf numFmtId="0" fontId="6" fillId="0" borderId="0" xfId="2" applyFont="1" applyBorder="1"/>
    <xf numFmtId="0" fontId="6" fillId="0" borderId="0" xfId="2" applyFont="1"/>
    <xf numFmtId="37" fontId="6" fillId="0" borderId="0" xfId="0" applyFont="1" applyFill="1" applyBorder="1"/>
    <xf numFmtId="3" fontId="5" fillId="0" borderId="0" xfId="2" applyNumberFormat="1" applyFont="1"/>
    <xf numFmtId="3" fontId="6" fillId="0" borderId="0" xfId="2" applyNumberFormat="1" applyFont="1"/>
    <xf numFmtId="0" fontId="6" fillId="0" borderId="0" xfId="2" applyFont="1" applyAlignment="1">
      <alignment horizontal="center"/>
    </xf>
    <xf numFmtId="172" fontId="6" fillId="0" borderId="0" xfId="2" applyNumberFormat="1" applyFont="1"/>
    <xf numFmtId="0" fontId="6" fillId="0" borderId="3" xfId="2" applyFont="1" applyBorder="1" applyAlignment="1">
      <alignment horizontal="left"/>
    </xf>
    <xf numFmtId="3" fontId="6" fillId="0" borderId="3" xfId="2" applyNumberFormat="1" applyFont="1" applyBorder="1"/>
    <xf numFmtId="172" fontId="6" fillId="0" borderId="3" xfId="2" applyNumberFormat="1" applyFont="1" applyBorder="1"/>
    <xf numFmtId="166" fontId="6" fillId="0" borderId="3" xfId="7" applyNumberFormat="1" applyFont="1" applyBorder="1"/>
    <xf numFmtId="169" fontId="6" fillId="0" borderId="3" xfId="7" applyNumberFormat="1" applyFont="1" applyBorder="1"/>
    <xf numFmtId="169" fontId="6" fillId="0" borderId="0" xfId="2" applyNumberFormat="1" applyFont="1" applyBorder="1"/>
    <xf numFmtId="3" fontId="6" fillId="0" borderId="0" xfId="2" applyNumberFormat="1" applyFont="1" applyBorder="1"/>
    <xf numFmtId="0" fontId="6" fillId="0" borderId="0" xfId="2" applyFont="1" applyBorder="1" applyAlignment="1">
      <alignment horizontal="center" vertical="center" textRotation="255" wrapText="1"/>
    </xf>
    <xf numFmtId="0" fontId="6" fillId="0" borderId="0" xfId="2" applyFont="1" applyBorder="1" applyAlignment="1">
      <alignment horizontal="left"/>
    </xf>
    <xf numFmtId="172" fontId="6" fillId="0" borderId="0" xfId="2" applyNumberFormat="1" applyFont="1" applyBorder="1"/>
    <xf numFmtId="166" fontId="6" fillId="0" borderId="0" xfId="7" applyNumberFormat="1" applyFont="1" applyBorder="1"/>
    <xf numFmtId="169" fontId="6" fillId="0" borderId="0" xfId="7" applyNumberFormat="1" applyFont="1" applyBorder="1"/>
    <xf numFmtId="166" fontId="6" fillId="0" borderId="2" xfId="7" applyNumberFormat="1" applyFont="1" applyBorder="1"/>
    <xf numFmtId="169" fontId="6" fillId="0" borderId="2" xfId="7" applyNumberFormat="1" applyFont="1" applyBorder="1"/>
    <xf numFmtId="3" fontId="6" fillId="0" borderId="2" xfId="2" applyNumberFormat="1" applyFont="1" applyBorder="1"/>
    <xf numFmtId="0" fontId="6" fillId="0" borderId="4" xfId="2" applyFont="1" applyBorder="1" applyAlignment="1">
      <alignment horizontal="center" vertical="center" wrapText="1"/>
    </xf>
    <xf numFmtId="37" fontId="6" fillId="0" borderId="0" xfId="2" applyNumberFormat="1" applyFont="1" applyAlignment="1" applyProtection="1">
      <alignment horizontal="left"/>
    </xf>
    <xf numFmtId="0" fontId="6" fillId="0" borderId="0" xfId="2" applyFont="1" applyBorder="1" applyAlignment="1">
      <alignment horizontal="left" vertical="center" wrapText="1"/>
    </xf>
    <xf numFmtId="3" fontId="8" fillId="0" borderId="0" xfId="2" applyNumberFormat="1" applyFont="1" applyBorder="1"/>
    <xf numFmtId="3" fontId="8" fillId="0" borderId="0" xfId="2" applyNumberFormat="1" applyFont="1"/>
    <xf numFmtId="3" fontId="10" fillId="0" borderId="0" xfId="2" applyNumberFormat="1" applyFont="1" applyBorder="1"/>
    <xf numFmtId="0" fontId="8" fillId="0" borderId="0" xfId="2" applyFont="1" applyBorder="1"/>
    <xf numFmtId="0" fontId="8" fillId="0" borderId="0" xfId="2" applyFont="1"/>
    <xf numFmtId="0" fontId="6" fillId="0" borderId="3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center"/>
    </xf>
    <xf numFmtId="165" fontId="6" fillId="0" borderId="0" xfId="4" applyFont="1" applyFill="1" applyBorder="1"/>
    <xf numFmtId="0" fontId="6" fillId="0" borderId="0" xfId="2" applyFont="1" applyFill="1" applyBorder="1"/>
    <xf numFmtId="3" fontId="6" fillId="0" borderId="0" xfId="2" applyNumberFormat="1" applyFont="1" applyFill="1" applyBorder="1"/>
    <xf numFmtId="0" fontId="6" fillId="0" borderId="0" xfId="2" applyFont="1" applyFill="1" applyBorder="1" applyAlignment="1">
      <alignment horizontal="center"/>
    </xf>
    <xf numFmtId="37" fontId="6" fillId="0" borderId="0" xfId="2" applyNumberFormat="1" applyFont="1" applyBorder="1" applyAlignment="1"/>
    <xf numFmtId="3" fontId="6" fillId="0" borderId="3" xfId="2" applyNumberFormat="1" applyFont="1" applyBorder="1" applyAlignment="1">
      <alignment vertical="center" wrapText="1"/>
    </xf>
    <xf numFmtId="3" fontId="6" fillId="0" borderId="3" xfId="2" applyNumberFormat="1" applyFont="1" applyBorder="1" applyAlignment="1"/>
    <xf numFmtId="3" fontId="6" fillId="0" borderId="0" xfId="2" applyNumberFormat="1" applyFont="1" applyBorder="1" applyAlignment="1"/>
    <xf numFmtId="3" fontId="6" fillId="0" borderId="0" xfId="2" applyNumberFormat="1" applyFont="1" applyBorder="1" applyAlignment="1">
      <alignment vertical="center" wrapText="1"/>
    </xf>
    <xf numFmtId="3" fontId="6" fillId="0" borderId="1" xfId="2" applyNumberFormat="1" applyFont="1" applyBorder="1" applyAlignment="1">
      <alignment vertical="center" wrapText="1"/>
    </xf>
    <xf numFmtId="10" fontId="6" fillId="0" borderId="3" xfId="7" applyNumberFormat="1" applyFont="1" applyBorder="1" applyAlignment="1"/>
    <xf numFmtId="10" fontId="6" fillId="0" borderId="2" xfId="7" applyNumberFormat="1" applyFont="1" applyBorder="1" applyAlignment="1"/>
    <xf numFmtId="3" fontId="6" fillId="0" borderId="0" xfId="7" applyNumberFormat="1" applyFont="1" applyBorder="1" applyAlignment="1"/>
    <xf numFmtId="3" fontId="6" fillId="2" borderId="0" xfId="2" applyNumberFormat="1" applyFont="1" applyFill="1" applyBorder="1"/>
    <xf numFmtId="170" fontId="6" fillId="2" borderId="0" xfId="2" applyNumberFormat="1" applyFont="1" applyFill="1" applyBorder="1"/>
    <xf numFmtId="166" fontId="6" fillId="2" borderId="0" xfId="7" applyNumberFormat="1" applyFont="1" applyFill="1" applyBorder="1"/>
    <xf numFmtId="169" fontId="6" fillId="2" borderId="0" xfId="2" applyNumberFormat="1" applyFont="1" applyFill="1" applyBorder="1"/>
    <xf numFmtId="171" fontId="6" fillId="0" borderId="0" xfId="1" applyNumberFormat="1" applyFont="1"/>
    <xf numFmtId="9" fontId="6" fillId="0" borderId="0" xfId="7" applyFont="1" applyBorder="1"/>
    <xf numFmtId="37" fontId="6" fillId="0" borderId="0" xfId="0" applyNumberFormat="1" applyFont="1" applyFill="1" applyBorder="1" applyProtection="1"/>
    <xf numFmtId="9" fontId="6" fillId="0" borderId="0" xfId="7" applyFont="1" applyFill="1" applyBorder="1"/>
    <xf numFmtId="3" fontId="10" fillId="0" borderId="0" xfId="2" applyNumberFormat="1" applyFont="1" applyFill="1" applyBorder="1"/>
    <xf numFmtId="171" fontId="6" fillId="0" borderId="0" xfId="1" applyNumberFormat="1" applyFont="1" applyFill="1" applyBorder="1"/>
    <xf numFmtId="3" fontId="10" fillId="0" borderId="0" xfId="2" applyNumberFormat="1" applyFont="1"/>
    <xf numFmtId="9" fontId="6" fillId="0" borderId="0" xfId="7" applyFont="1"/>
    <xf numFmtId="9" fontId="6" fillId="0" borderId="0" xfId="7" applyNumberFormat="1" applyFont="1" applyFill="1" applyBorder="1"/>
    <xf numFmtId="3" fontId="6" fillId="0" borderId="0" xfId="0" applyNumberFormat="1" applyFont="1" applyFill="1" applyBorder="1"/>
    <xf numFmtId="166" fontId="6" fillId="0" borderId="0" xfId="7" applyNumberFormat="1" applyFont="1" applyFill="1" applyBorder="1"/>
    <xf numFmtId="3" fontId="9" fillId="0" borderId="0" xfId="2" applyNumberFormat="1" applyFont="1" applyFill="1" applyBorder="1"/>
    <xf numFmtId="9" fontId="9" fillId="0" borderId="0" xfId="7" applyFont="1" applyFill="1" applyBorder="1"/>
    <xf numFmtId="37" fontId="6" fillId="0" borderId="0" xfId="0" applyNumberFormat="1" applyFont="1" applyFill="1" applyBorder="1" applyAlignment="1" applyProtection="1">
      <alignment horizontal="center"/>
    </xf>
    <xf numFmtId="168" fontId="6" fillId="0" borderId="0" xfId="0" applyNumberFormat="1" applyFont="1" applyFill="1" applyBorder="1" applyProtection="1"/>
    <xf numFmtId="37" fontId="6" fillId="0" borderId="1" xfId="0" applyNumberFormat="1" applyFont="1" applyFill="1" applyBorder="1" applyAlignment="1" applyProtection="1">
      <alignment horizontal="left"/>
    </xf>
    <xf numFmtId="37" fontId="6" fillId="0" borderId="1" xfId="0" applyNumberFormat="1" applyFont="1" applyFill="1" applyBorder="1" applyAlignment="1" applyProtection="1">
      <alignment horizontal="right"/>
    </xf>
    <xf numFmtId="166" fontId="6" fillId="0" borderId="1" xfId="0" applyNumberFormat="1" applyFont="1" applyFill="1" applyBorder="1" applyProtection="1"/>
    <xf numFmtId="37" fontId="6" fillId="0" borderId="0" xfId="0" applyNumberFormat="1" applyFont="1" applyFill="1" applyBorder="1" applyAlignment="1" applyProtection="1">
      <alignment horizontal="right"/>
    </xf>
    <xf numFmtId="166" fontId="6" fillId="0" borderId="0" xfId="0" applyNumberFormat="1" applyFont="1" applyFill="1" applyBorder="1" applyProtection="1"/>
    <xf numFmtId="165" fontId="6" fillId="0" borderId="0" xfId="3" applyNumberFormat="1" applyFont="1" applyBorder="1" applyAlignment="1" applyProtection="1">
      <alignment horizontal="left"/>
    </xf>
    <xf numFmtId="3" fontId="6" fillId="0" borderId="0" xfId="0" applyNumberFormat="1" applyFont="1" applyFill="1" applyBorder="1" applyProtection="1"/>
    <xf numFmtId="166" fontId="6" fillId="0" borderId="0" xfId="7" applyNumberFormat="1" applyFont="1" applyFill="1" applyBorder="1" applyProtection="1"/>
    <xf numFmtId="164" fontId="6" fillId="0" borderId="0" xfId="0" applyNumberFormat="1" applyFont="1" applyFill="1" applyBorder="1" applyProtection="1"/>
    <xf numFmtId="4" fontId="6" fillId="0" borderId="0" xfId="0" applyNumberFormat="1" applyFont="1" applyFill="1" applyBorder="1" applyProtection="1"/>
    <xf numFmtId="169" fontId="6" fillId="0" borderId="0" xfId="0" applyNumberFormat="1" applyFont="1" applyFill="1" applyBorder="1" applyProtection="1"/>
    <xf numFmtId="168" fontId="6" fillId="0" borderId="0" xfId="0" applyNumberFormat="1" applyFont="1" applyFill="1" applyBorder="1"/>
    <xf numFmtId="0" fontId="6" fillId="2" borderId="0" xfId="2" applyFont="1" applyFill="1" applyBorder="1" applyAlignment="1">
      <alignment horizontal="left"/>
    </xf>
    <xf numFmtId="173" fontId="6" fillId="0" borderId="0" xfId="2" applyNumberFormat="1" applyFont="1" applyBorder="1"/>
    <xf numFmtId="0" fontId="6" fillId="0" borderId="0" xfId="2" applyFont="1" applyBorder="1" applyAlignment="1">
      <alignment horizontal="center" vertical="center" wrapText="1"/>
    </xf>
    <xf numFmtId="37" fontId="6" fillId="0" borderId="0" xfId="5" applyFont="1" applyBorder="1" applyAlignment="1">
      <alignment horizontal="center" vertical="center" wrapText="1"/>
    </xf>
    <xf numFmtId="0" fontId="6" fillId="2" borderId="0" xfId="2" applyFont="1" applyFill="1"/>
    <xf numFmtId="171" fontId="6" fillId="2" borderId="0" xfId="1" applyNumberFormat="1" applyFont="1" applyFill="1"/>
    <xf numFmtId="173" fontId="6" fillId="2" borderId="0" xfId="2" applyNumberFormat="1" applyFont="1" applyFill="1"/>
    <xf numFmtId="0" fontId="6" fillId="0" borderId="4" xfId="2" applyFont="1" applyBorder="1" applyAlignment="1">
      <alignment horizontal="center" vertical="center" wrapText="1"/>
    </xf>
    <xf numFmtId="173" fontId="6" fillId="0" borderId="0" xfId="2" applyNumberFormat="1" applyFont="1"/>
    <xf numFmtId="37" fontId="9" fillId="4" borderId="0" xfId="0" applyFont="1" applyFill="1" applyBorder="1"/>
    <xf numFmtId="165" fontId="9" fillId="4" borderId="2" xfId="3" applyNumberFormat="1" applyFont="1" applyFill="1" applyBorder="1" applyAlignment="1" applyProtection="1">
      <alignment horizontal="left"/>
    </xf>
    <xf numFmtId="3" fontId="9" fillId="4" borderId="2" xfId="0" applyNumberFormat="1" applyFont="1" applyFill="1" applyBorder="1" applyProtection="1"/>
    <xf numFmtId="166" fontId="9" fillId="4" borderId="2" xfId="7" applyNumberFormat="1" applyFont="1" applyFill="1" applyBorder="1" applyProtection="1"/>
    <xf numFmtId="166" fontId="9" fillId="4" borderId="2" xfId="0" applyNumberFormat="1" applyFont="1" applyFill="1" applyBorder="1" applyProtection="1"/>
    <xf numFmtId="164" fontId="9" fillId="4" borderId="2" xfId="0" applyNumberFormat="1" applyFont="1" applyFill="1" applyBorder="1" applyProtection="1"/>
    <xf numFmtId="168" fontId="9" fillId="4" borderId="2" xfId="0" applyNumberFormat="1" applyFont="1" applyFill="1" applyBorder="1" applyProtection="1"/>
    <xf numFmtId="165" fontId="9" fillId="4" borderId="5" xfId="3" applyNumberFormat="1" applyFont="1" applyFill="1" applyBorder="1" applyAlignment="1" applyProtection="1">
      <alignment horizontal="left"/>
    </xf>
    <xf numFmtId="169" fontId="9" fillId="4" borderId="5" xfId="0" applyNumberFormat="1" applyFont="1" applyFill="1" applyBorder="1" applyProtection="1"/>
    <xf numFmtId="166" fontId="9" fillId="4" borderId="5" xfId="7" applyNumberFormat="1" applyFont="1" applyFill="1" applyBorder="1" applyProtection="1"/>
    <xf numFmtId="166" fontId="9" fillId="4" borderId="5" xfId="0" applyNumberFormat="1" applyFont="1" applyFill="1" applyBorder="1" applyProtection="1"/>
    <xf numFmtId="164" fontId="9" fillId="4" borderId="5" xfId="0" applyNumberFormat="1" applyFont="1" applyFill="1" applyBorder="1" applyProtection="1"/>
    <xf numFmtId="166" fontId="11" fillId="3" borderId="2" xfId="0" applyNumberFormat="1" applyFont="1" applyFill="1" applyBorder="1" applyProtection="1"/>
    <xf numFmtId="169" fontId="11" fillId="3" borderId="5" xfId="0" applyNumberFormat="1" applyFont="1" applyFill="1" applyBorder="1" applyProtection="1"/>
    <xf numFmtId="1" fontId="6" fillId="0" borderId="0" xfId="2" applyNumberFormat="1" applyFont="1" applyBorder="1"/>
    <xf numFmtId="0" fontId="9" fillId="4" borderId="2" xfId="2" applyFont="1" applyFill="1" applyBorder="1" applyAlignment="1">
      <alignment horizontal="left"/>
    </xf>
    <xf numFmtId="3" fontId="9" fillId="4" borderId="2" xfId="2" applyNumberFormat="1" applyFont="1" applyFill="1" applyBorder="1"/>
    <xf numFmtId="172" fontId="9" fillId="4" borderId="2" xfId="2" applyNumberFormat="1" applyFont="1" applyFill="1" applyBorder="1"/>
    <xf numFmtId="166" fontId="9" fillId="4" borderId="2" xfId="7" applyNumberFormat="1" applyFont="1" applyFill="1" applyBorder="1"/>
    <xf numFmtId="169" fontId="9" fillId="4" borderId="2" xfId="2" applyNumberFormat="1" applyFont="1" applyFill="1" applyBorder="1"/>
    <xf numFmtId="0" fontId="9" fillId="4" borderId="5" xfId="2" applyFont="1" applyFill="1" applyBorder="1" applyAlignment="1">
      <alignment horizontal="left"/>
    </xf>
    <xf numFmtId="172" fontId="9" fillId="4" borderId="5" xfId="2" applyNumberFormat="1" applyFont="1" applyFill="1" applyBorder="1"/>
    <xf numFmtId="169" fontId="9" fillId="4" borderId="2" xfId="7" applyNumberFormat="1" applyFont="1" applyFill="1" applyBorder="1"/>
    <xf numFmtId="172" fontId="11" fillId="4" borderId="2" xfId="2" applyNumberFormat="1" applyFont="1" applyFill="1" applyBorder="1"/>
    <xf numFmtId="3" fontId="11" fillId="4" borderId="2" xfId="2" applyNumberFormat="1" applyFont="1" applyFill="1" applyBorder="1"/>
    <xf numFmtId="0" fontId="9" fillId="4" borderId="1" xfId="2" quotePrefix="1" applyFont="1" applyFill="1" applyBorder="1" applyAlignment="1">
      <alignment horizontal="right"/>
    </xf>
    <xf numFmtId="0" fontId="9" fillId="4" borderId="1" xfId="2" applyFont="1" applyFill="1" applyBorder="1" applyAlignment="1">
      <alignment horizontal="right"/>
    </xf>
    <xf numFmtId="3" fontId="9" fillId="4" borderId="2" xfId="2" applyNumberFormat="1" applyFont="1" applyFill="1" applyBorder="1" applyAlignment="1"/>
    <xf numFmtId="166" fontId="11" fillId="4" borderId="2" xfId="7" applyNumberFormat="1" applyFont="1" applyFill="1" applyBorder="1"/>
    <xf numFmtId="169" fontId="11" fillId="4" borderId="2" xfId="7" applyNumberFormat="1" applyFont="1" applyFill="1" applyBorder="1"/>
    <xf numFmtId="172" fontId="9" fillId="4" borderId="1" xfId="2" applyNumberFormat="1" applyFont="1" applyFill="1" applyBorder="1"/>
    <xf numFmtId="37" fontId="6" fillId="0" borderId="0" xfId="0" applyNumberFormat="1" applyFont="1" applyFill="1" applyBorder="1" applyAlignment="1" applyProtection="1">
      <alignment horizontal="left"/>
    </xf>
    <xf numFmtId="4" fontId="9" fillId="4" borderId="2" xfId="0" applyNumberFormat="1" applyFont="1" applyFill="1" applyBorder="1" applyProtection="1"/>
    <xf numFmtId="3" fontId="12" fillId="2" borderId="0" xfId="0" applyNumberFormat="1" applyFont="1" applyFill="1" applyBorder="1"/>
    <xf numFmtId="37" fontId="11" fillId="4" borderId="2" xfId="0" applyFont="1" applyFill="1" applyBorder="1" applyAlignment="1">
      <alignment vertical="center"/>
    </xf>
    <xf numFmtId="3" fontId="12" fillId="2" borderId="0" xfId="0" applyNumberFormat="1" applyFont="1" applyFill="1" applyBorder="1" applyAlignment="1">
      <alignment vertical="center"/>
    </xf>
    <xf numFmtId="37" fontId="12" fillId="2" borderId="0" xfId="0" applyFont="1" applyFill="1" applyBorder="1" applyAlignment="1">
      <alignment vertical="center"/>
    </xf>
    <xf numFmtId="37" fontId="6" fillId="2" borderId="0" xfId="0" applyFont="1" applyFill="1" applyBorder="1"/>
    <xf numFmtId="3" fontId="6" fillId="2" borderId="0" xfId="0" applyNumberFormat="1" applyFont="1" applyFill="1" applyBorder="1"/>
    <xf numFmtId="37" fontId="15" fillId="4" borderId="2" xfId="0" applyFont="1" applyFill="1" applyBorder="1" applyAlignment="1">
      <alignment horizontal="right" vertical="center"/>
    </xf>
    <xf numFmtId="37" fontId="9" fillId="4" borderId="0" xfId="0" applyNumberFormat="1" applyFont="1" applyFill="1" applyBorder="1" applyAlignment="1" applyProtection="1">
      <alignment horizontal="center" vertical="center" wrapText="1"/>
    </xf>
    <xf numFmtId="0" fontId="9" fillId="4" borderId="1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9" fillId="4" borderId="2" xfId="2" quotePrefix="1" applyFont="1" applyFill="1" applyBorder="1" applyAlignment="1">
      <alignment horizontal="center"/>
    </xf>
    <xf numFmtId="168" fontId="9" fillId="4" borderId="0" xfId="0" applyNumberFormat="1" applyFont="1" applyFill="1" applyBorder="1" applyAlignment="1" applyProtection="1">
      <alignment horizontal="center" vertical="center" wrapText="1"/>
    </xf>
    <xf numFmtId="37" fontId="9" fillId="4" borderId="3" xfId="0" applyNumberFormat="1" applyFont="1" applyFill="1" applyBorder="1" applyAlignment="1" applyProtection="1">
      <alignment horizontal="center" vertical="center" wrapText="1"/>
    </xf>
    <xf numFmtId="37" fontId="6" fillId="0" borderId="0" xfId="2" applyNumberFormat="1" applyFont="1" applyBorder="1" applyAlignment="1" applyProtection="1">
      <alignment horizontal="left"/>
    </xf>
    <xf numFmtId="37" fontId="9" fillId="4" borderId="0" xfId="0" applyNumberFormat="1" applyFont="1" applyFill="1" applyBorder="1" applyAlignment="1" applyProtection="1">
      <alignment horizontal="center" vertical="center" wrapText="1"/>
    </xf>
    <xf numFmtId="37" fontId="6" fillId="0" borderId="0" xfId="2" applyNumberFormat="1" applyFont="1" applyAlignment="1" applyProtection="1">
      <alignment horizontal="left"/>
    </xf>
    <xf numFmtId="0" fontId="9" fillId="4" borderId="1" xfId="2" applyFont="1" applyFill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37" fontId="6" fillId="0" borderId="0" xfId="0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37" fontId="6" fillId="0" borderId="1" xfId="0" applyFont="1" applyBorder="1" applyAlignment="1">
      <alignment horizontal="center" vertical="center" wrapText="1"/>
    </xf>
    <xf numFmtId="37" fontId="7" fillId="0" borderId="0" xfId="0" applyFont="1" applyBorder="1" applyAlignment="1">
      <alignment horizontal="center" vertical="center" wrapText="1"/>
    </xf>
    <xf numFmtId="37" fontId="7" fillId="0" borderId="1" xfId="0" applyFont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textRotation="255" wrapText="1"/>
    </xf>
    <xf numFmtId="0" fontId="6" fillId="0" borderId="0" xfId="2" applyFont="1" applyBorder="1" applyAlignment="1">
      <alignment horizontal="center" vertical="center" textRotation="255" wrapText="1"/>
    </xf>
    <xf numFmtId="0" fontId="9" fillId="4" borderId="0" xfId="2" applyFont="1" applyFill="1" applyBorder="1" applyAlignment="1">
      <alignment horizontal="center" vertical="center" wrapText="1"/>
    </xf>
    <xf numFmtId="37" fontId="9" fillId="4" borderId="1" xfId="0" applyFont="1" applyFill="1" applyBorder="1" applyAlignment="1">
      <alignment horizontal="center" vertical="center" wrapText="1"/>
    </xf>
    <xf numFmtId="0" fontId="9" fillId="4" borderId="2" xfId="2" quotePrefix="1" applyFont="1" applyFill="1" applyBorder="1" applyAlignment="1">
      <alignment horizontal="center"/>
    </xf>
    <xf numFmtId="0" fontId="9" fillId="4" borderId="1" xfId="2" applyFont="1" applyFill="1" applyBorder="1" applyAlignment="1">
      <alignment horizontal="center" wrapText="1"/>
    </xf>
    <xf numFmtId="37" fontId="6" fillId="0" borderId="0" xfId="5" applyFont="1" applyBorder="1" applyAlignment="1">
      <alignment horizontal="center" vertical="center" wrapText="1"/>
    </xf>
    <xf numFmtId="37" fontId="6" fillId="0" borderId="1" xfId="5" applyFont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37" fontId="12" fillId="0" borderId="10" xfId="0" applyFont="1" applyBorder="1" applyAlignment="1">
      <alignment horizontal="left" vertical="center"/>
    </xf>
    <xf numFmtId="37" fontId="12" fillId="0" borderId="0" xfId="0" applyFont="1" applyBorder="1" applyAlignment="1">
      <alignment horizontal="left" vertical="center"/>
    </xf>
    <xf numFmtId="37" fontId="12" fillId="0" borderId="9" xfId="0" applyFont="1" applyBorder="1" applyAlignment="1">
      <alignment horizontal="left" vertical="center"/>
    </xf>
    <xf numFmtId="37" fontId="15" fillId="4" borderId="2" xfId="0" applyFont="1" applyFill="1" applyBorder="1" applyAlignment="1">
      <alignment horizontal="center" vertical="center"/>
    </xf>
    <xf numFmtId="0" fontId="9" fillId="4" borderId="2" xfId="2" applyFont="1" applyFill="1" applyBorder="1" applyAlignment="1">
      <alignment horizontal="center" vertical="center" wrapText="1"/>
    </xf>
    <xf numFmtId="37" fontId="16" fillId="0" borderId="0" xfId="0" applyFont="1"/>
    <xf numFmtId="37" fontId="17" fillId="0" borderId="0" xfId="0" applyFont="1" applyAlignment="1">
      <alignment vertical="center"/>
    </xf>
    <xf numFmtId="37" fontId="18" fillId="0" borderId="0" xfId="0" applyFont="1" applyFill="1" applyBorder="1" applyAlignment="1"/>
    <xf numFmtId="37" fontId="16" fillId="0" borderId="1" xfId="0" applyFont="1" applyBorder="1"/>
    <xf numFmtId="37" fontId="19" fillId="0" borderId="0" xfId="0" applyFont="1"/>
    <xf numFmtId="37" fontId="20" fillId="0" borderId="0" xfId="0" applyFont="1"/>
    <xf numFmtId="37" fontId="21" fillId="0" borderId="0" xfId="8" applyFont="1"/>
    <xf numFmtId="37" fontId="22" fillId="0" borderId="0" xfId="0" applyFont="1"/>
    <xf numFmtId="37" fontId="21" fillId="0" borderId="0" xfId="0" applyFont="1"/>
    <xf numFmtId="37" fontId="19" fillId="0" borderId="0" xfId="0" applyFont="1" applyFill="1" applyBorder="1"/>
    <xf numFmtId="37" fontId="23" fillId="0" borderId="0" xfId="0" applyFont="1" applyFill="1" applyBorder="1" applyAlignment="1">
      <alignment horizontal="center"/>
    </xf>
    <xf numFmtId="37" fontId="24" fillId="0" borderId="0" xfId="0" applyFont="1" applyAlignment="1">
      <alignment horizontal="center"/>
    </xf>
    <xf numFmtId="0" fontId="9" fillId="4" borderId="3" xfId="2" applyFont="1" applyFill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37" fontId="6" fillId="0" borderId="6" xfId="5" applyFont="1" applyBorder="1" applyAlignment="1">
      <alignment horizontal="center" vertical="center" wrapText="1"/>
    </xf>
    <xf numFmtId="37" fontId="6" fillId="0" borderId="13" xfId="5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37" fontId="6" fillId="0" borderId="6" xfId="0" applyFont="1" applyBorder="1" applyAlignment="1">
      <alignment horizontal="center" vertical="center" wrapText="1"/>
    </xf>
    <xf numFmtId="37" fontId="6" fillId="0" borderId="13" xfId="0" applyFont="1" applyBorder="1" applyAlignment="1">
      <alignment horizontal="center" vertical="center" wrapText="1"/>
    </xf>
    <xf numFmtId="0" fontId="6" fillId="0" borderId="2" xfId="2" applyFont="1" applyBorder="1" applyAlignment="1">
      <alignment vertical="center" wrapText="1"/>
    </xf>
    <xf numFmtId="0" fontId="6" fillId="0" borderId="15" xfId="2" applyFont="1" applyBorder="1" applyAlignment="1">
      <alignment horizontal="center" vertical="center" textRotation="255" wrapText="1"/>
    </xf>
    <xf numFmtId="0" fontId="6" fillId="0" borderId="16" xfId="2" applyFont="1" applyBorder="1" applyAlignment="1">
      <alignment horizontal="center" vertical="center" textRotation="255" wrapText="1"/>
    </xf>
    <xf numFmtId="0" fontId="6" fillId="0" borderId="17" xfId="2" applyFont="1" applyBorder="1" applyAlignment="1">
      <alignment horizontal="center" vertical="center" textRotation="255" wrapText="1"/>
    </xf>
    <xf numFmtId="37" fontId="25" fillId="0" borderId="6" xfId="0" applyFont="1" applyFill="1" applyBorder="1" applyAlignment="1">
      <alignment horizontal="center" vertical="center"/>
    </xf>
    <xf numFmtId="37" fontId="25" fillId="0" borderId="0" xfId="0" applyFont="1" applyFill="1" applyBorder="1" applyAlignment="1">
      <alignment horizontal="center" vertical="center"/>
    </xf>
    <xf numFmtId="37" fontId="12" fillId="0" borderId="7" xfId="0" applyFont="1" applyFill="1" applyBorder="1" applyAlignment="1">
      <alignment horizontal="left" vertical="center" wrapText="1"/>
    </xf>
    <xf numFmtId="37" fontId="12" fillId="0" borderId="8" xfId="0" applyFont="1" applyFill="1" applyBorder="1" applyAlignment="1">
      <alignment horizontal="left" vertical="center" wrapText="1"/>
    </xf>
    <xf numFmtId="37" fontId="12" fillId="0" borderId="9" xfId="0" applyFont="1" applyFill="1" applyBorder="1" applyAlignment="1">
      <alignment horizontal="left" vertical="center" wrapText="1"/>
    </xf>
    <xf numFmtId="37" fontId="12" fillId="0" borderId="10" xfId="0" applyFont="1" applyFill="1" applyBorder="1" applyAlignment="1">
      <alignment horizontal="left" vertical="center" wrapText="1"/>
    </xf>
    <xf numFmtId="37" fontId="12" fillId="0" borderId="10" xfId="0" applyFont="1" applyFill="1" applyBorder="1" applyAlignment="1">
      <alignment horizontal="left" vertical="center"/>
    </xf>
    <xf numFmtId="37" fontId="12" fillId="0" borderId="8" xfId="0" applyFont="1" applyFill="1" applyBorder="1" applyAlignment="1">
      <alignment horizontal="left" vertical="center"/>
    </xf>
    <xf numFmtId="37" fontId="12" fillId="0" borderId="11" xfId="0" applyFont="1" applyFill="1" applyBorder="1" applyAlignment="1">
      <alignment horizontal="left" vertical="center"/>
    </xf>
    <xf numFmtId="37" fontId="12" fillId="0" borderId="9" xfId="0" applyFont="1" applyFill="1" applyBorder="1" applyAlignment="1">
      <alignment horizontal="left" vertical="center"/>
    </xf>
    <xf numFmtId="37" fontId="6" fillId="0" borderId="0" xfId="0" applyFont="1" applyFill="1"/>
    <xf numFmtId="37" fontId="12" fillId="0" borderId="0" xfId="0" applyFont="1" applyFill="1" applyBorder="1" applyAlignment="1">
      <alignment vertical="center"/>
    </xf>
    <xf numFmtId="3" fontId="12" fillId="0" borderId="0" xfId="0" applyNumberFormat="1" applyFont="1" applyFill="1" applyBorder="1"/>
    <xf numFmtId="37" fontId="12" fillId="0" borderId="1" xfId="0" applyFont="1" applyFill="1" applyBorder="1" applyAlignment="1">
      <alignment vertical="center"/>
    </xf>
    <xf numFmtId="37" fontId="12" fillId="0" borderId="3" xfId="0" applyFont="1" applyFill="1" applyBorder="1" applyAlignment="1">
      <alignment vertical="center"/>
    </xf>
    <xf numFmtId="3" fontId="12" fillId="0" borderId="3" xfId="0" applyNumberFormat="1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7" fontId="6" fillId="0" borderId="0" xfId="2" applyNumberFormat="1" applyFont="1" applyFill="1" applyBorder="1" applyAlignment="1" applyProtection="1">
      <alignment horizontal="left"/>
    </xf>
    <xf numFmtId="166" fontId="6" fillId="0" borderId="0" xfId="7" applyNumberFormat="1" applyFont="1" applyFill="1"/>
    <xf numFmtId="37" fontId="12" fillId="0" borderId="0" xfId="0" applyFont="1" applyFill="1" applyBorder="1" applyAlignment="1">
      <alignment horizontal="left" vertical="center"/>
    </xf>
    <xf numFmtId="37" fontId="6" fillId="0" borderId="0" xfId="0" applyFont="1" applyFill="1" applyAlignment="1">
      <alignment horizontal="center"/>
    </xf>
    <xf numFmtId="37" fontId="25" fillId="0" borderId="0" xfId="0" applyFont="1" applyFill="1" applyBorder="1" applyAlignment="1">
      <alignment horizontal="center"/>
    </xf>
    <xf numFmtId="0" fontId="6" fillId="0" borderId="0" xfId="2" applyFont="1" applyFill="1"/>
    <xf numFmtId="0" fontId="25" fillId="0" borderId="0" xfId="2" applyFont="1" applyFill="1" applyAlignment="1">
      <alignment horizontal="center"/>
    </xf>
    <xf numFmtId="0" fontId="5" fillId="0" borderId="0" xfId="2" applyFont="1" applyFill="1" applyBorder="1" applyAlignment="1">
      <alignment horizontal="center"/>
    </xf>
    <xf numFmtId="37" fontId="6" fillId="0" borderId="0" xfId="2" applyNumberFormat="1" applyFont="1" applyFill="1" applyAlignment="1" applyProtection="1">
      <alignment horizontal="left"/>
    </xf>
    <xf numFmtId="0" fontId="6" fillId="0" borderId="0" xfId="2" applyFont="1" applyFill="1" applyBorder="1" applyAlignment="1">
      <alignment horizontal="left" vertical="center" wrapText="1"/>
    </xf>
    <xf numFmtId="172" fontId="6" fillId="0" borderId="0" xfId="2" applyNumberFormat="1" applyFont="1" applyFill="1" applyBorder="1"/>
    <xf numFmtId="169" fontId="6" fillId="0" borderId="0" xfId="7" applyNumberFormat="1" applyFont="1" applyFill="1" applyBorder="1"/>
    <xf numFmtId="169" fontId="6" fillId="0" borderId="0" xfId="2" applyNumberFormat="1" applyFont="1" applyFill="1" applyBorder="1"/>
    <xf numFmtId="0" fontId="6" fillId="0" borderId="0" xfId="2" applyFont="1" applyFill="1" applyBorder="1" applyAlignment="1">
      <alignment horizontal="center" vertical="center" textRotation="255" wrapText="1"/>
    </xf>
    <xf numFmtId="0" fontId="9" fillId="4" borderId="2" xfId="0" quotePrefix="1" applyNumberFormat="1" applyFont="1" applyFill="1" applyBorder="1" applyAlignment="1" applyProtection="1">
      <alignment horizontal="center"/>
    </xf>
    <xf numFmtId="0" fontId="9" fillId="4" borderId="2" xfId="0" applyNumberFormat="1" applyFont="1" applyFill="1" applyBorder="1" applyAlignment="1" applyProtection="1">
      <alignment horizontal="center"/>
    </xf>
    <xf numFmtId="0" fontId="9" fillId="4" borderId="2" xfId="0" quotePrefix="1" applyNumberFormat="1" applyFont="1" applyFill="1" applyBorder="1" applyAlignment="1" applyProtection="1">
      <alignment horizontal="center"/>
    </xf>
    <xf numFmtId="0" fontId="11" fillId="4" borderId="2" xfId="0" applyNumberFormat="1" applyFont="1" applyFill="1" applyBorder="1" applyAlignment="1" applyProtection="1">
      <alignment horizontal="center"/>
    </xf>
    <xf numFmtId="0" fontId="11" fillId="4" borderId="2" xfId="0" quotePrefix="1" applyNumberFormat="1" applyFont="1" applyFill="1" applyBorder="1" applyAlignment="1" applyProtection="1">
      <alignment horizontal="center"/>
    </xf>
    <xf numFmtId="168" fontId="9" fillId="4" borderId="3" xfId="0" applyNumberFormat="1" applyFont="1" applyFill="1" applyBorder="1" applyAlignment="1" applyProtection="1">
      <alignment horizontal="center" vertical="center" wrapText="1"/>
    </xf>
    <xf numFmtId="37" fontId="9" fillId="4" borderId="3" xfId="0" applyFont="1" applyFill="1" applyBorder="1"/>
    <xf numFmtId="37" fontId="9" fillId="4" borderId="1" xfId="0" applyNumberFormat="1" applyFont="1" applyFill="1" applyBorder="1" applyAlignment="1" applyProtection="1">
      <alignment horizontal="center" vertical="center" wrapText="1"/>
    </xf>
    <xf numFmtId="37" fontId="9" fillId="4" borderId="1" xfId="0" applyNumberFormat="1" applyFont="1" applyFill="1" applyBorder="1" applyAlignment="1" applyProtection="1">
      <alignment horizontal="center" vertical="center" wrapText="1"/>
    </xf>
    <xf numFmtId="168" fontId="9" fillId="4" borderId="1" xfId="0" applyNumberFormat="1" applyFont="1" applyFill="1" applyBorder="1" applyAlignment="1" applyProtection="1">
      <alignment horizontal="center" vertical="center" wrapText="1"/>
    </xf>
    <xf numFmtId="37" fontId="9" fillId="4" borderId="1" xfId="0" applyFont="1" applyFill="1" applyBorder="1"/>
    <xf numFmtId="37" fontId="25" fillId="0" borderId="0" xfId="0" applyNumberFormat="1" applyFont="1" applyFill="1" applyBorder="1" applyAlignment="1" applyProtection="1">
      <alignment horizontal="center"/>
    </xf>
    <xf numFmtId="166" fontId="12" fillId="0" borderId="0" xfId="0" applyNumberFormat="1" applyFont="1" applyFill="1" applyBorder="1" applyProtection="1"/>
    <xf numFmtId="165" fontId="6" fillId="0" borderId="0" xfId="3" applyNumberFormat="1" applyFont="1" applyFill="1" applyBorder="1" applyAlignment="1" applyProtection="1">
      <alignment horizontal="left"/>
    </xf>
    <xf numFmtId="0" fontId="5" fillId="0" borderId="0" xfId="2" applyFont="1" applyFill="1" applyAlignment="1">
      <alignment horizontal="center"/>
    </xf>
    <xf numFmtId="3" fontId="6" fillId="0" borderId="0" xfId="2" applyNumberFormat="1" applyFont="1" applyFill="1"/>
    <xf numFmtId="3" fontId="14" fillId="0" borderId="0" xfId="2" applyNumberFormat="1" applyFont="1" applyFill="1"/>
    <xf numFmtId="171" fontId="6" fillId="0" borderId="0" xfId="1" applyNumberFormat="1" applyFont="1" applyFill="1"/>
    <xf numFmtId="173" fontId="6" fillId="0" borderId="0" xfId="2" applyNumberFormat="1" applyFont="1" applyFill="1"/>
    <xf numFmtId="3" fontId="9" fillId="4" borderId="2" xfId="2" applyNumberFormat="1" applyFont="1" applyFill="1" applyBorder="1" applyAlignment="1">
      <alignment horizontal="center"/>
    </xf>
    <xf numFmtId="0" fontId="6" fillId="0" borderId="2" xfId="2" applyFont="1" applyBorder="1" applyAlignment="1">
      <alignment horizontal="left"/>
    </xf>
    <xf numFmtId="10" fontId="6" fillId="0" borderId="1" xfId="7" applyNumberFormat="1" applyFont="1" applyBorder="1"/>
    <xf numFmtId="37" fontId="6" fillId="0" borderId="0" xfId="2" applyNumberFormat="1" applyFont="1" applyFill="1" applyAlignment="1" applyProtection="1">
      <alignment horizontal="left"/>
    </xf>
    <xf numFmtId="10" fontId="6" fillId="0" borderId="0" xfId="7" applyNumberFormat="1" applyFont="1" applyFill="1" applyBorder="1"/>
    <xf numFmtId="37" fontId="6" fillId="0" borderId="0" xfId="0" applyFont="1" applyFill="1" applyBorder="1" applyAlignment="1">
      <alignment horizontal="left" wrapText="1"/>
    </xf>
    <xf numFmtId="171" fontId="5" fillId="0" borderId="0" xfId="1" applyNumberFormat="1" applyFont="1" applyFill="1" applyBorder="1" applyAlignment="1">
      <alignment horizontal="center"/>
    </xf>
    <xf numFmtId="172" fontId="6" fillId="0" borderId="0" xfId="2" applyNumberFormat="1" applyFont="1" applyFill="1"/>
    <xf numFmtId="172" fontId="12" fillId="0" borderId="0" xfId="2" applyNumberFormat="1" applyFont="1" applyFill="1"/>
    <xf numFmtId="0" fontId="10" fillId="0" borderId="0" xfId="2" applyFont="1" applyFill="1"/>
    <xf numFmtId="3" fontId="10" fillId="0" borderId="0" xfId="2" applyNumberFormat="1" applyFont="1" applyFill="1"/>
    <xf numFmtId="0" fontId="6" fillId="0" borderId="0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37" fontId="6" fillId="0" borderId="0" xfId="0" applyFont="1" applyFill="1" applyBorder="1" applyAlignment="1">
      <alignment horizontal="center" vertical="center" wrapText="1"/>
    </xf>
    <xf numFmtId="3" fontId="8" fillId="0" borderId="0" xfId="2" applyNumberFormat="1" applyFont="1" applyFill="1"/>
    <xf numFmtId="0" fontId="6" fillId="0" borderId="0" xfId="2" applyFont="1" applyFill="1" applyBorder="1" applyAlignment="1">
      <alignment vertical="center" wrapText="1"/>
    </xf>
    <xf numFmtId="37" fontId="6" fillId="0" borderId="0" xfId="0" applyFont="1" applyFill="1" applyBorder="1" applyAlignment="1">
      <alignment vertical="center" wrapText="1"/>
    </xf>
    <xf numFmtId="172" fontId="11" fillId="4" borderId="2" xfId="1" applyNumberFormat="1" applyFont="1" applyFill="1" applyBorder="1"/>
    <xf numFmtId="0" fontId="6" fillId="0" borderId="14" xfId="2" applyFont="1" applyBorder="1" applyAlignment="1">
      <alignment horizontal="center" vertical="center" wrapText="1"/>
    </xf>
    <xf numFmtId="0" fontId="6" fillId="0" borderId="18" xfId="2" applyFont="1" applyBorder="1" applyAlignment="1">
      <alignment horizontal="center" vertical="center" textRotation="255" wrapText="1"/>
    </xf>
    <xf numFmtId="0" fontId="6" fillId="2" borderId="0" xfId="2" applyFont="1" applyFill="1" applyBorder="1" applyAlignment="1">
      <alignment vertical="center" wrapText="1"/>
    </xf>
    <xf numFmtId="0" fontId="6" fillId="2" borderId="12" xfId="2" applyFont="1" applyFill="1" applyBorder="1" applyAlignment="1">
      <alignment horizontal="left" vertical="center" wrapText="1"/>
    </xf>
    <xf numFmtId="0" fontId="6" fillId="2" borderId="3" xfId="2" applyFont="1" applyFill="1" applyBorder="1" applyAlignment="1">
      <alignment horizontal="left" vertical="center" wrapText="1"/>
    </xf>
    <xf numFmtId="0" fontId="6" fillId="2" borderId="14" xfId="2" applyFont="1" applyFill="1" applyBorder="1" applyAlignment="1">
      <alignment vertical="center" wrapText="1"/>
    </xf>
    <xf numFmtId="0" fontId="6" fillId="2" borderId="2" xfId="2" applyFont="1" applyFill="1" applyBorder="1" applyAlignment="1">
      <alignment vertical="center" wrapText="1"/>
    </xf>
    <xf numFmtId="0" fontId="6" fillId="0" borderId="0" xfId="2" applyFont="1" applyFill="1" applyAlignment="1">
      <alignment horizontal="center"/>
    </xf>
    <xf numFmtId="173" fontId="6" fillId="0" borderId="0" xfId="1" applyNumberFormat="1" applyFont="1" applyFill="1"/>
    <xf numFmtId="0" fontId="6" fillId="0" borderId="0" xfId="2" applyFont="1" applyFill="1" applyBorder="1" applyAlignment="1">
      <alignment horizontal="left"/>
    </xf>
    <xf numFmtId="3" fontId="6" fillId="0" borderId="3" xfId="2" applyNumberFormat="1" applyFont="1" applyFill="1" applyBorder="1"/>
    <xf numFmtId="0" fontId="6" fillId="0" borderId="2" xfId="2" applyFont="1" applyFill="1" applyBorder="1" applyAlignment="1">
      <alignment horizontal="center" vertical="center" wrapText="1"/>
    </xf>
    <xf numFmtId="172" fontId="6" fillId="0" borderId="3" xfId="2" applyNumberFormat="1" applyFont="1" applyFill="1" applyBorder="1"/>
    <xf numFmtId="166" fontId="6" fillId="0" borderId="2" xfId="7" applyNumberFormat="1" applyFont="1" applyFill="1" applyBorder="1"/>
    <xf numFmtId="169" fontId="6" fillId="0" borderId="2" xfId="7" applyNumberFormat="1" applyFont="1" applyFill="1" applyBorder="1"/>
    <xf numFmtId="3" fontId="6" fillId="0" borderId="2" xfId="2" applyNumberFormat="1" applyFont="1" applyFill="1" applyBorder="1"/>
    <xf numFmtId="0" fontId="6" fillId="0" borderId="3" xfId="2" applyFont="1" applyFill="1" applyBorder="1" applyAlignment="1">
      <alignment horizontal="center" vertical="center" wrapText="1"/>
    </xf>
    <xf numFmtId="37" fontId="6" fillId="0" borderId="1" xfId="0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0" xfId="6" applyFont="1" applyFill="1"/>
    <xf numFmtId="0" fontId="6" fillId="0" borderId="3" xfId="2" applyFont="1" applyFill="1" applyBorder="1" applyAlignment="1">
      <alignment horizontal="left" vertical="center" wrapText="1"/>
    </xf>
    <xf numFmtId="166" fontId="6" fillId="0" borderId="3" xfId="7" applyNumberFormat="1" applyFont="1" applyFill="1" applyBorder="1"/>
    <xf numFmtId="169" fontId="6" fillId="0" borderId="3" xfId="2" applyNumberFormat="1" applyFont="1" applyFill="1" applyBorder="1"/>
    <xf numFmtId="0" fontId="6" fillId="0" borderId="3" xfId="2" applyFont="1" applyFill="1" applyBorder="1" applyAlignment="1">
      <alignment horizontal="left"/>
    </xf>
    <xf numFmtId="173" fontId="12" fillId="0" borderId="0" xfId="2" applyNumberFormat="1" applyFont="1" applyFill="1" applyBorder="1"/>
    <xf numFmtId="173" fontId="6" fillId="0" borderId="0" xfId="2" applyNumberFormat="1" applyFont="1" applyFill="1" applyBorder="1"/>
    <xf numFmtId="0" fontId="6" fillId="0" borderId="0" xfId="6" applyFont="1" applyFill="1" applyBorder="1"/>
    <xf numFmtId="3" fontId="9" fillId="4" borderId="2" xfId="2" applyNumberFormat="1" applyFont="1" applyFill="1" applyBorder="1" applyAlignment="1">
      <alignment horizontal="center" vertical="center"/>
    </xf>
    <xf numFmtId="3" fontId="6" fillId="0" borderId="0" xfId="2" applyNumberFormat="1" applyFont="1" applyFill="1" applyBorder="1" applyAlignment="1"/>
    <xf numFmtId="170" fontId="6" fillId="0" borderId="0" xfId="2" applyNumberFormat="1" applyFont="1" applyFill="1" applyBorder="1"/>
    <xf numFmtId="171" fontId="6" fillId="0" borderId="0" xfId="1" applyNumberFormat="1" applyFont="1" applyFill="1" applyAlignment="1">
      <alignment horizontal="center"/>
    </xf>
    <xf numFmtId="0" fontId="6" fillId="0" borderId="1" xfId="2" applyFont="1" applyBorder="1" applyAlignment="1">
      <alignment horizontal="center" vertical="center" textRotation="255" wrapText="1"/>
    </xf>
    <xf numFmtId="0" fontId="6" fillId="0" borderId="13" xfId="2" applyFont="1" applyBorder="1" applyAlignment="1">
      <alignment horizontal="center" vertical="center" wrapText="1"/>
    </xf>
    <xf numFmtId="171" fontId="6" fillId="0" borderId="0" xfId="2" applyNumberFormat="1" applyFont="1" applyFill="1"/>
  </cellXfs>
  <cellStyles count="9">
    <cellStyle name="Hipervínculo" xfId="8" builtinId="8"/>
    <cellStyle name="Millares" xfId="1" builtinId="3"/>
    <cellStyle name="Normal" xfId="0" builtinId="0"/>
    <cellStyle name="Normal_Cartera_4" xfId="2"/>
    <cellStyle name="Normal_lmd-12000" xfId="3"/>
    <cellStyle name="Normal_PRESTA" xfId="4"/>
    <cellStyle name="Normal_Presta_1201 v2" xfId="5"/>
    <cellStyle name="Normal_PRESTACIONES 2007" xfId="6"/>
    <cellStyle name="Porcentaje" xfId="7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66290"/>
    </indexedColors>
    <mruColors>
      <color rgb="FF0000FF"/>
      <color rgb="FF0067B7"/>
      <color rgb="FF00FF00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152400</xdr:rowOff>
    </xdr:from>
    <xdr:to>
      <xdr:col>0</xdr:col>
      <xdr:colOff>2460662</xdr:colOff>
      <xdr:row>6</xdr:row>
      <xdr:rowOff>101364</xdr:rowOff>
    </xdr:to>
    <xdr:grpSp>
      <xdr:nvGrpSpPr>
        <xdr:cNvPr id="5" name="Grupo 4"/>
        <xdr:cNvGrpSpPr>
          <a:grpSpLocks noChangeAspect="1"/>
        </xdr:cNvGrpSpPr>
      </xdr:nvGrpSpPr>
      <xdr:grpSpPr>
        <a:xfrm>
          <a:off x="0" y="152400"/>
          <a:ext cx="2460662" cy="920514"/>
          <a:chOff x="2471259" y="1528763"/>
          <a:chExt cx="2357902" cy="851768"/>
        </a:xfrm>
      </xdr:grpSpPr>
      <xdr:pic>
        <xdr:nvPicPr>
          <xdr:cNvPr id="6" name="Picture 2" descr="logo-super202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16786" y="1528763"/>
            <a:ext cx="2088180" cy="6662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CuadroTexto 7"/>
          <xdr:cNvSpPr txBox="1"/>
        </xdr:nvSpPr>
        <xdr:spPr>
          <a:xfrm>
            <a:off x="2471259" y="2166938"/>
            <a:ext cx="2357902" cy="213593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L" sz="900">
                <a:latin typeface="Verdana" panose="020B0604030504040204" pitchFamily="34" charset="0"/>
                <a:ea typeface="Verdana" panose="020B0604030504040204" pitchFamily="34" charset="0"/>
              </a:rPr>
              <a:t>Departamento de Estudios y Desarrollo</a:t>
            </a:r>
          </a:p>
        </xdr:txBody>
      </xdr:sp>
    </xdr:grp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2161692</xdr:colOff>
      <xdr:row>45</xdr:row>
      <xdr:rowOff>18252</xdr:rowOff>
    </xdr:to>
    <xdr:pic>
      <xdr:nvPicPr>
        <xdr:cNvPr id="8" name="Picture 2" descr="logo-super202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3875"/>
        <a:stretch/>
      </xdr:blipFill>
      <xdr:spPr bwMode="auto">
        <a:xfrm>
          <a:off x="0" y="7286625"/>
          <a:ext cx="2161692" cy="180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151</xdr:row>
      <xdr:rowOff>0</xdr:rowOff>
    </xdr:from>
    <xdr:to>
      <xdr:col>1</xdr:col>
      <xdr:colOff>381000</xdr:colOff>
      <xdr:row>151</xdr:row>
      <xdr:rowOff>47625</xdr:rowOff>
    </xdr:to>
    <xdr:pic>
      <xdr:nvPicPr>
        <xdr:cNvPr id="1154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16800"/>
          <a:ext cx="1028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150</xdr:row>
      <xdr:rowOff>0</xdr:rowOff>
    </xdr:from>
    <xdr:to>
      <xdr:col>1</xdr:col>
      <xdr:colOff>714375</xdr:colOff>
      <xdr:row>150</xdr:row>
      <xdr:rowOff>47625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078950"/>
          <a:ext cx="1381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147</xdr:row>
      <xdr:rowOff>0</xdr:rowOff>
    </xdr:from>
    <xdr:to>
      <xdr:col>1</xdr:col>
      <xdr:colOff>714375</xdr:colOff>
      <xdr:row>147</xdr:row>
      <xdr:rowOff>47625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69375"/>
          <a:ext cx="1381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147</xdr:row>
      <xdr:rowOff>0</xdr:rowOff>
    </xdr:from>
    <xdr:to>
      <xdr:col>1</xdr:col>
      <xdr:colOff>542925</xdr:colOff>
      <xdr:row>147</xdr:row>
      <xdr:rowOff>47625</xdr:rowOff>
    </xdr:to>
    <xdr:pic>
      <xdr:nvPicPr>
        <xdr:cNvPr id="14614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59550"/>
          <a:ext cx="952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77</xdr:row>
      <xdr:rowOff>0</xdr:rowOff>
    </xdr:from>
    <xdr:to>
      <xdr:col>1</xdr:col>
      <xdr:colOff>200025</xdr:colOff>
      <xdr:row>77</xdr:row>
      <xdr:rowOff>47625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01375"/>
          <a:ext cx="1381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77</xdr:row>
      <xdr:rowOff>0</xdr:rowOff>
    </xdr:from>
    <xdr:to>
      <xdr:col>1</xdr:col>
      <xdr:colOff>200025</xdr:colOff>
      <xdr:row>77</xdr:row>
      <xdr:rowOff>47625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67950"/>
          <a:ext cx="1381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77</xdr:row>
      <xdr:rowOff>0</xdr:rowOff>
    </xdr:from>
    <xdr:to>
      <xdr:col>1</xdr:col>
      <xdr:colOff>200025</xdr:colOff>
      <xdr:row>77</xdr:row>
      <xdr:rowOff>47625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01375"/>
          <a:ext cx="1381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0</xdr:rowOff>
    </xdr:from>
    <xdr:to>
      <xdr:col>0</xdr:col>
      <xdr:colOff>1381125</xdr:colOff>
      <xdr:row>32</xdr:row>
      <xdr:rowOff>47625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57700"/>
          <a:ext cx="1381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0</xdr:rowOff>
    </xdr:from>
    <xdr:to>
      <xdr:col>1</xdr:col>
      <xdr:colOff>628650</xdr:colOff>
      <xdr:row>51</xdr:row>
      <xdr:rowOff>47625</xdr:rowOff>
    </xdr:to>
    <xdr:pic>
      <xdr:nvPicPr>
        <xdr:cNvPr id="4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10425"/>
          <a:ext cx="1381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78</xdr:row>
      <xdr:rowOff>0</xdr:rowOff>
    </xdr:from>
    <xdr:to>
      <xdr:col>1</xdr:col>
      <xdr:colOff>200025</xdr:colOff>
      <xdr:row>78</xdr:row>
      <xdr:rowOff>47625</xdr:rowOff>
    </xdr:to>
    <xdr:pic>
      <xdr:nvPicPr>
        <xdr:cNvPr id="5398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72725"/>
          <a:ext cx="12668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149</xdr:row>
      <xdr:rowOff>0</xdr:rowOff>
    </xdr:from>
    <xdr:to>
      <xdr:col>1</xdr:col>
      <xdr:colOff>714375</xdr:colOff>
      <xdr:row>149</xdr:row>
      <xdr:rowOff>47625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688300"/>
          <a:ext cx="1381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0</xdr:rowOff>
    </xdr:from>
    <xdr:to>
      <xdr:col>1</xdr:col>
      <xdr:colOff>629708</xdr:colOff>
      <xdr:row>44</xdr:row>
      <xdr:rowOff>47625</xdr:rowOff>
    </xdr:to>
    <xdr:pic>
      <xdr:nvPicPr>
        <xdr:cNvPr id="4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08750"/>
          <a:ext cx="1381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146</xdr:row>
      <xdr:rowOff>0</xdr:rowOff>
    </xdr:from>
    <xdr:to>
      <xdr:col>1</xdr:col>
      <xdr:colOff>714375</xdr:colOff>
      <xdr:row>146</xdr:row>
      <xdr:rowOff>47625</xdr:rowOff>
    </xdr:to>
    <xdr:pic>
      <xdr:nvPicPr>
        <xdr:cNvPr id="4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31500"/>
          <a:ext cx="1381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149</xdr:row>
      <xdr:rowOff>0</xdr:rowOff>
    </xdr:from>
    <xdr:to>
      <xdr:col>1</xdr:col>
      <xdr:colOff>714375</xdr:colOff>
      <xdr:row>149</xdr:row>
      <xdr:rowOff>47625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288375"/>
          <a:ext cx="1381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149</xdr:row>
      <xdr:rowOff>0</xdr:rowOff>
    </xdr:from>
    <xdr:to>
      <xdr:col>1</xdr:col>
      <xdr:colOff>971550</xdr:colOff>
      <xdr:row>149</xdr:row>
      <xdr:rowOff>47625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288375"/>
          <a:ext cx="1381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INFOCRITICA/APROGRAMACI&#211;N%20Y%20TAREAS%20A&#209;O%202009/PRESTACIONES%20M&#201;DICAS/PRESTACIONES%20DE%20SALUD%202019/CUADROS%20PRESTACIONES%202019/Prestacionesweb2019.V1(basedatos201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Prestaciones comparadas"/>
      <sheetName val="Prestaciones_comparadas"/>
      <sheetName val="Tasas_por_beneficiario"/>
      <sheetName val="Prestaciones_por_tipo"/>
      <sheetName val="Prestaciones_por_tipo_sexo"/>
      <sheetName val="prestaciones_sexo_y_edad"/>
      <sheetName val="Prestaciones x sexo Frecuencia"/>
      <sheetName val="Prestaciones x sexo Facturado"/>
      <sheetName val="Prestaciones sexo Bonificado"/>
      <sheetName val="Prestador privado"/>
      <sheetName val="Prestador público"/>
      <sheetName val="Prestador privado y sexo"/>
      <sheetName val="Prestador público y sexo"/>
      <sheetName val="Prestaciones x Regiones"/>
      <sheetName val="Facturado x Regiones"/>
      <sheetName val="Bonificado x Regiones"/>
      <sheetName val="CORREGIDO AMB HOSP SEX"/>
      <sheetName val="CORREGIDO AMB HOSP SEX (2)"/>
      <sheetName val="CORREGIDO AMB HOSP SEX (3)"/>
      <sheetName val="CORREGIDO EDAD SEX"/>
      <sheetName val="CORREGIDO EDAD SEX (2)"/>
      <sheetName val="BRIOS EDAD SEX (2)"/>
      <sheetName val="BRIOS EDAD SEX"/>
      <sheetName val="Hoja2"/>
      <sheetName val="BRIOS AMB Y HOSP SEX (2)"/>
      <sheetName val="BRIOS AMB Y HOSP SEX"/>
      <sheetName val="BRIOS Beneficiarios"/>
      <sheetName val="Base Beneficiarios_2019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89">
          <cell r="C89">
            <v>1868287.1666666667</v>
          </cell>
        </row>
      </sheetData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7:L43"/>
  <sheetViews>
    <sheetView showGridLines="0" tabSelected="1" workbookViewId="0">
      <selection activeCell="D5" sqref="D5"/>
    </sheetView>
  </sheetViews>
  <sheetFormatPr baseColWidth="10" defaultColWidth="11.5546875" defaultRowHeight="12.75"/>
  <cols>
    <col min="1" max="1" width="29.109375" style="162" customWidth="1"/>
    <col min="2" max="2" width="27" style="162" bestFit="1" customWidth="1"/>
    <col min="3" max="3" width="1.109375" style="162" bestFit="1" customWidth="1"/>
    <col min="4" max="4" width="61.33203125" style="162" customWidth="1"/>
    <col min="5" max="16384" width="11.5546875" style="162"/>
  </cols>
  <sheetData>
    <row r="7" spans="1:9" ht="13.5" customHeight="1"/>
    <row r="8" spans="1:9" ht="19.5" customHeight="1">
      <c r="A8" s="163"/>
      <c r="B8" s="173" t="s">
        <v>297</v>
      </c>
      <c r="C8" s="173"/>
      <c r="D8" s="173"/>
    </row>
    <row r="9" spans="1:9" ht="19.5" customHeight="1">
      <c r="A9" s="163"/>
      <c r="B9" s="173" t="s">
        <v>271</v>
      </c>
      <c r="C9" s="173"/>
      <c r="D9" s="173"/>
    </row>
    <row r="10" spans="1:9">
      <c r="A10" s="163"/>
      <c r="B10" s="172" t="s">
        <v>219</v>
      </c>
      <c r="C10" s="172"/>
      <c r="D10" s="172"/>
    </row>
    <row r="11" spans="1:9">
      <c r="E11" s="164"/>
      <c r="F11" s="164"/>
      <c r="G11" s="164"/>
      <c r="H11" s="164"/>
      <c r="I11" s="164"/>
    </row>
    <row r="12" spans="1:9">
      <c r="B12" s="165" t="s">
        <v>136</v>
      </c>
      <c r="C12" s="165"/>
      <c r="D12" s="165" t="s">
        <v>135</v>
      </c>
    </row>
    <row r="13" spans="1:9">
      <c r="C13" s="166"/>
      <c r="D13" s="167"/>
      <c r="E13" s="167"/>
      <c r="F13" s="167"/>
    </row>
    <row r="14" spans="1:9">
      <c r="B14" s="162" t="s">
        <v>123</v>
      </c>
      <c r="C14" s="167" t="s">
        <v>124</v>
      </c>
      <c r="D14" s="168" t="s">
        <v>217</v>
      </c>
      <c r="E14" s="167"/>
      <c r="F14" s="167"/>
    </row>
    <row r="15" spans="1:9">
      <c r="D15" s="167"/>
      <c r="E15" s="169"/>
      <c r="F15" s="169"/>
    </row>
    <row r="16" spans="1:9">
      <c r="B16" s="162" t="s">
        <v>226</v>
      </c>
      <c r="C16" s="169" t="s">
        <v>124</v>
      </c>
      <c r="D16" s="168" t="s">
        <v>128</v>
      </c>
      <c r="E16" s="169"/>
      <c r="F16" s="169"/>
    </row>
    <row r="17" spans="2:12">
      <c r="D17" s="167"/>
      <c r="E17" s="169"/>
      <c r="F17" s="169"/>
    </row>
    <row r="18" spans="2:12">
      <c r="B18" s="162" t="s">
        <v>125</v>
      </c>
      <c r="C18" s="169" t="s">
        <v>124</v>
      </c>
      <c r="D18" s="168" t="s">
        <v>126</v>
      </c>
      <c r="E18" s="169"/>
      <c r="F18" s="169"/>
    </row>
    <row r="19" spans="2:12">
      <c r="D19" s="167"/>
      <c r="E19" s="169"/>
      <c r="F19" s="169"/>
    </row>
    <row r="20" spans="2:12">
      <c r="B20" s="162" t="s">
        <v>232</v>
      </c>
      <c r="C20" s="169" t="s">
        <v>124</v>
      </c>
      <c r="D20" s="168" t="s">
        <v>127</v>
      </c>
      <c r="E20" s="169"/>
      <c r="F20" s="169"/>
    </row>
    <row r="21" spans="2:12">
      <c r="D21" s="169"/>
      <c r="E21" s="169"/>
      <c r="F21" s="169"/>
    </row>
    <row r="22" spans="2:12">
      <c r="B22" s="162" t="s">
        <v>129</v>
      </c>
      <c r="C22" s="169" t="s">
        <v>124</v>
      </c>
      <c r="D22" s="168" t="s">
        <v>130</v>
      </c>
      <c r="E22" s="169"/>
      <c r="F22" s="169"/>
    </row>
    <row r="23" spans="2:12" ht="11.25" customHeight="1">
      <c r="D23" s="169"/>
      <c r="E23" s="169"/>
      <c r="F23" s="169"/>
    </row>
    <row r="24" spans="2:12">
      <c r="B24" s="162" t="s">
        <v>131</v>
      </c>
      <c r="C24" s="169" t="s">
        <v>124</v>
      </c>
      <c r="D24" s="168" t="s">
        <v>132</v>
      </c>
      <c r="E24" s="169"/>
      <c r="F24" s="169"/>
    </row>
    <row r="25" spans="2:12">
      <c r="D25" s="169"/>
      <c r="E25" s="169"/>
      <c r="F25" s="169"/>
    </row>
    <row r="26" spans="2:12">
      <c r="B26" s="162" t="s">
        <v>133</v>
      </c>
      <c r="C26" s="169" t="s">
        <v>124</v>
      </c>
      <c r="D26" s="168" t="s">
        <v>134</v>
      </c>
      <c r="E26" s="167"/>
      <c r="F26" s="167"/>
      <c r="G26" s="166"/>
      <c r="H26" s="166"/>
      <c r="I26" s="166"/>
      <c r="J26" s="166"/>
      <c r="K26" s="166"/>
      <c r="L26" s="166"/>
    </row>
    <row r="27" spans="2:12">
      <c r="D27" s="169"/>
      <c r="E27" s="169"/>
      <c r="F27" s="169"/>
    </row>
    <row r="28" spans="2:12">
      <c r="B28" s="162" t="s">
        <v>230</v>
      </c>
      <c r="C28" s="169" t="s">
        <v>124</v>
      </c>
      <c r="D28" s="170" t="s">
        <v>276</v>
      </c>
      <c r="E28" s="169"/>
      <c r="F28" s="169"/>
    </row>
    <row r="29" spans="2:12">
      <c r="D29" s="167"/>
      <c r="E29" s="169"/>
      <c r="F29" s="169"/>
    </row>
    <row r="30" spans="2:12">
      <c r="B30" s="162" t="s">
        <v>231</v>
      </c>
      <c r="C30" s="169" t="s">
        <v>124</v>
      </c>
      <c r="D30" s="170" t="s">
        <v>277</v>
      </c>
      <c r="E30" s="169"/>
      <c r="F30" s="169"/>
    </row>
    <row r="31" spans="2:12">
      <c r="D31" s="167"/>
      <c r="E31" s="169"/>
      <c r="F31" s="169"/>
    </row>
    <row r="32" spans="2:12">
      <c r="B32" s="162" t="s">
        <v>264</v>
      </c>
      <c r="C32" s="169" t="s">
        <v>124</v>
      </c>
      <c r="D32" s="170" t="s">
        <v>227</v>
      </c>
      <c r="E32" s="169"/>
      <c r="F32" s="169"/>
    </row>
    <row r="33" spans="2:6">
      <c r="D33" s="167"/>
      <c r="E33" s="169"/>
      <c r="F33" s="169"/>
    </row>
    <row r="34" spans="2:6">
      <c r="B34" s="162" t="s">
        <v>265</v>
      </c>
      <c r="C34" s="169" t="s">
        <v>124</v>
      </c>
      <c r="D34" s="170" t="s">
        <v>228</v>
      </c>
      <c r="E34" s="169"/>
      <c r="F34" s="169"/>
    </row>
    <row r="35" spans="2:6">
      <c r="D35" s="167"/>
      <c r="E35" s="169"/>
      <c r="F35" s="169"/>
    </row>
    <row r="36" spans="2:6">
      <c r="B36" s="162" t="s">
        <v>233</v>
      </c>
      <c r="C36" s="169" t="s">
        <v>124</v>
      </c>
      <c r="D36" s="168" t="s">
        <v>234</v>
      </c>
      <c r="E36" s="169"/>
      <c r="F36" s="169"/>
    </row>
    <row r="37" spans="2:6">
      <c r="C37" s="169"/>
      <c r="D37" s="170"/>
      <c r="E37" s="169"/>
      <c r="F37" s="169"/>
    </row>
    <row r="38" spans="2:6">
      <c r="B38" s="162" t="s">
        <v>235</v>
      </c>
      <c r="C38" s="169" t="s">
        <v>236</v>
      </c>
      <c r="D38" s="168" t="s">
        <v>237</v>
      </c>
      <c r="E38" s="169"/>
      <c r="F38" s="169"/>
    </row>
    <row r="39" spans="2:6">
      <c r="C39" s="169"/>
      <c r="D39" s="170"/>
      <c r="E39" s="169"/>
      <c r="F39" s="169"/>
    </row>
    <row r="40" spans="2:6">
      <c r="B40" s="162" t="s">
        <v>238</v>
      </c>
      <c r="C40" s="169" t="s">
        <v>124</v>
      </c>
      <c r="D40" s="168" t="s">
        <v>239</v>
      </c>
      <c r="E40" s="169"/>
      <c r="F40" s="169"/>
    </row>
    <row r="41" spans="2:6">
      <c r="D41" s="167"/>
      <c r="E41" s="169"/>
      <c r="F41" s="169"/>
    </row>
    <row r="43" spans="2:6">
      <c r="B43" s="171" t="s">
        <v>139</v>
      </c>
    </row>
  </sheetData>
  <mergeCells count="3">
    <mergeCell ref="B8:D8"/>
    <mergeCell ref="B10:D10"/>
    <mergeCell ref="B9:D9"/>
  </mergeCells>
  <phoneticPr fontId="0" type="noConversion"/>
  <hyperlinks>
    <hyperlink ref="B28" location="'tipo privado'!A1" display="Tipo privado"/>
    <hyperlink ref="B30" location="'tipo publico'!A1" display="Tipo público"/>
    <hyperlink ref="B32" location="'sexo privado'!A1" display="Sexo privado"/>
    <hyperlink ref="B34" location="'sexo publico'!A1" display="Sexo público"/>
    <hyperlink ref="D28" location="'Prestador privado'!Área_de_impresión" display="Prestaciones médicas otorgadas por sector privado"/>
    <hyperlink ref="D30" location="'Prestador público'!Área_de_impresión" display="Prestaciones médicas otorgadas por sector público"/>
    <hyperlink ref="D32" location="'Prestador privado y sexo'!Área_de_impresión" display="Prestaciones médicas otorgadas por sexo sector privado"/>
    <hyperlink ref="D34" location="'Prestador público y sexo'!Área_de_impresión" display="Prestaciones médicas otorgadas por sexo sector público"/>
    <hyperlink ref="D14" location="Prestaciones_comparadas!A1" display="Prestaciones médicas otorgadas comparadas del Sistema Isapre"/>
    <hyperlink ref="D16" location="Tasas_por_beneficiario!Área_de_impresión" display="Tasas promedio por beneficiarios según sexo"/>
    <hyperlink ref="D18" location="Prestaciones_por_tipo!Área_de_impresión" display="Prestaciones médicas otorgadas según tipo"/>
    <hyperlink ref="D20" location="Prestaciones_por_sexo_tipo!A1" display="Prestaciones médicas otorgadas según sexo y tipo"/>
    <hyperlink ref="D22" location="'Prestaciones x sexo Frecuencia'!Área_de_impresión" display="Prestaciones médicas otorgadas por sexo y edad"/>
    <hyperlink ref="D24" location="'Prestaciones x sexo Facturado'!Área_de_impresión" display="Monto Facturado en Prestaciones médicas otorgadas por sexo y edad"/>
    <hyperlink ref="D26" location="'Prestaciones sexo Bonificado'!Área_de_impresión" display="Monto Bonificado en Prestaciones médicas otorgadas por sexo y edad"/>
    <hyperlink ref="D36" location="'Prestaciones x regiones'!A1" display="Frecuencia de prestaciones médicas por regiones"/>
    <hyperlink ref="D38" location="'Facturado x regiones'!A1" display="Monto facturado en prestaciones médicas por regiones "/>
    <hyperlink ref="D40" location="'Bonificado x regiones'!A1" display="Monto bonficado en prestaciones médicas por regiones "/>
  </hyperlinks>
  <pageMargins left="0.75" right="0.75" top="1" bottom="1" header="0" footer="0"/>
  <pageSetup paperSize="128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Y161"/>
  <sheetViews>
    <sheetView showGridLines="0" zoomScaleNormal="100" workbookViewId="0">
      <selection activeCell="A3" sqref="A3:J3"/>
    </sheetView>
  </sheetViews>
  <sheetFormatPr baseColWidth="10" defaultColWidth="10.77734375" defaultRowHeight="10.5"/>
  <cols>
    <col min="1" max="1" width="7.77734375" style="3" customWidth="1"/>
    <col min="2" max="2" width="13.77734375" style="7" customWidth="1"/>
    <col min="3" max="3" width="23.77734375" style="3" customWidth="1"/>
    <col min="4" max="4" width="10.77734375" style="3" customWidth="1"/>
    <col min="5" max="5" width="12.21875" style="3" customWidth="1"/>
    <col min="6" max="6" width="11.88671875" style="3" customWidth="1"/>
    <col min="7" max="10" width="10.77734375" style="3" customWidth="1"/>
    <col min="11" max="16" width="10.77734375" style="2" customWidth="1"/>
    <col min="17" max="16384" width="10.77734375" style="3"/>
  </cols>
  <sheetData>
    <row r="1" spans="1:16" s="208" customFormat="1">
      <c r="A1" s="207" t="s">
        <v>171</v>
      </c>
      <c r="B1" s="207"/>
      <c r="C1" s="207"/>
      <c r="D1" s="207"/>
      <c r="E1" s="207"/>
      <c r="F1" s="207"/>
      <c r="G1" s="207"/>
      <c r="H1" s="207"/>
      <c r="I1" s="207"/>
      <c r="J1" s="207"/>
      <c r="K1" s="35"/>
      <c r="L1" s="35"/>
      <c r="M1" s="35"/>
      <c r="N1" s="35"/>
      <c r="O1" s="35"/>
      <c r="P1" s="35"/>
    </row>
    <row r="2" spans="1:16" s="208" customFormat="1">
      <c r="A2" s="209" t="s">
        <v>290</v>
      </c>
      <c r="B2" s="209"/>
      <c r="C2" s="209"/>
      <c r="D2" s="209"/>
      <c r="E2" s="209"/>
      <c r="F2" s="209"/>
      <c r="G2" s="209"/>
      <c r="H2" s="209"/>
      <c r="I2" s="209"/>
      <c r="J2" s="209"/>
      <c r="K2" s="210"/>
      <c r="L2" s="210"/>
      <c r="M2" s="210"/>
      <c r="N2" s="210"/>
      <c r="O2" s="35"/>
      <c r="P2" s="35"/>
    </row>
    <row r="3" spans="1:16" s="208" customFormat="1">
      <c r="A3" s="209" t="s">
        <v>268</v>
      </c>
      <c r="B3" s="209"/>
      <c r="C3" s="209"/>
      <c r="D3" s="209"/>
      <c r="E3" s="209"/>
      <c r="F3" s="209"/>
      <c r="G3" s="209"/>
      <c r="H3" s="209"/>
      <c r="I3" s="209"/>
      <c r="J3" s="209"/>
      <c r="K3" s="210"/>
      <c r="L3" s="210"/>
      <c r="M3" s="210"/>
      <c r="N3" s="210"/>
      <c r="O3" s="35"/>
      <c r="P3" s="35"/>
    </row>
    <row r="4" spans="1:16" ht="24" customHeight="1">
      <c r="A4" s="174" t="s">
        <v>140</v>
      </c>
      <c r="B4" s="174" t="s">
        <v>88</v>
      </c>
      <c r="C4" s="174" t="s">
        <v>89</v>
      </c>
      <c r="D4" s="174" t="s">
        <v>74</v>
      </c>
      <c r="E4" s="174" t="s">
        <v>183</v>
      </c>
      <c r="F4" s="174" t="s">
        <v>184</v>
      </c>
      <c r="G4" s="174" t="s">
        <v>86</v>
      </c>
      <c r="H4" s="174" t="s">
        <v>94</v>
      </c>
      <c r="I4" s="174" t="s">
        <v>92</v>
      </c>
      <c r="J4" s="174" t="s">
        <v>91</v>
      </c>
      <c r="K4" s="139"/>
      <c r="L4" s="139"/>
      <c r="M4" s="139"/>
      <c r="N4" s="139"/>
    </row>
    <row r="5" spans="1:16" ht="24" customHeight="1">
      <c r="A5" s="137"/>
      <c r="B5" s="137"/>
      <c r="C5" s="137"/>
      <c r="D5" s="137"/>
      <c r="E5" s="137"/>
      <c r="F5" s="137"/>
      <c r="G5" s="137"/>
      <c r="H5" s="137"/>
      <c r="I5" s="137"/>
      <c r="J5" s="137"/>
      <c r="K5" s="139"/>
      <c r="L5" s="139"/>
      <c r="M5" s="139"/>
      <c r="N5" s="139"/>
    </row>
    <row r="6" spans="1:16">
      <c r="A6" s="183" t="s">
        <v>141</v>
      </c>
      <c r="B6" s="138" t="s">
        <v>28</v>
      </c>
      <c r="C6" s="17" t="s">
        <v>31</v>
      </c>
      <c r="D6" s="15">
        <v>14415443</v>
      </c>
      <c r="E6" s="18">
        <v>423534464959</v>
      </c>
      <c r="F6" s="18">
        <v>258740382613</v>
      </c>
      <c r="G6" s="19">
        <v>0.61090750344968314</v>
      </c>
      <c r="H6" s="20">
        <v>4208.7657882867543</v>
      </c>
      <c r="I6" s="15">
        <v>29380.606961506492</v>
      </c>
      <c r="J6" s="15">
        <v>17948.833248690309</v>
      </c>
      <c r="K6" s="14"/>
      <c r="L6" s="15"/>
      <c r="M6" s="15"/>
      <c r="N6" s="15"/>
    </row>
    <row r="7" spans="1:16">
      <c r="A7" s="184"/>
      <c r="B7" s="153"/>
      <c r="C7" s="17" t="s">
        <v>32</v>
      </c>
      <c r="D7" s="15">
        <v>32430</v>
      </c>
      <c r="E7" s="18">
        <v>1498735839</v>
      </c>
      <c r="F7" s="18">
        <v>785716094</v>
      </c>
      <c r="G7" s="19">
        <v>0.52425255575675866</v>
      </c>
      <c r="H7" s="20">
        <v>9.4683371516324168</v>
      </c>
      <c r="I7" s="15">
        <v>46214.487789084182</v>
      </c>
      <c r="J7" s="15">
        <v>24228.063336416897</v>
      </c>
      <c r="K7" s="14"/>
      <c r="L7" s="15"/>
      <c r="M7" s="15"/>
      <c r="N7" s="15"/>
    </row>
    <row r="8" spans="1:16">
      <c r="A8" s="184"/>
      <c r="B8" s="153"/>
      <c r="C8" s="17" t="s">
        <v>33</v>
      </c>
      <c r="D8" s="15">
        <v>4583</v>
      </c>
      <c r="E8" s="18">
        <v>577054058</v>
      </c>
      <c r="F8" s="18">
        <v>560387495</v>
      </c>
      <c r="G8" s="19">
        <v>0.97111784802664014</v>
      </c>
      <c r="H8" s="20">
        <v>1.3380631873552686</v>
      </c>
      <c r="I8" s="15">
        <v>125911.86078987563</v>
      </c>
      <c r="J8" s="15">
        <v>122275.25529129391</v>
      </c>
      <c r="K8" s="14"/>
      <c r="L8" s="15"/>
      <c r="M8" s="15"/>
      <c r="N8" s="15"/>
    </row>
    <row r="9" spans="1:16">
      <c r="A9" s="184"/>
      <c r="B9" s="154"/>
      <c r="C9" s="102" t="s">
        <v>15</v>
      </c>
      <c r="D9" s="103">
        <v>14452456</v>
      </c>
      <c r="E9" s="104">
        <v>425610254856</v>
      </c>
      <c r="F9" s="104">
        <v>260086486202</v>
      </c>
      <c r="G9" s="105">
        <v>0.61109074143431308</v>
      </c>
      <c r="H9" s="109">
        <v>4219.5721886257425</v>
      </c>
      <c r="I9" s="103">
        <v>29448.991566277731</v>
      </c>
      <c r="J9" s="103">
        <v>17996.006090729494</v>
      </c>
      <c r="K9" s="14"/>
      <c r="L9" s="15"/>
      <c r="M9" s="15"/>
      <c r="N9" s="15"/>
    </row>
    <row r="10" spans="1:16">
      <c r="A10" s="184"/>
      <c r="B10" s="138" t="s">
        <v>29</v>
      </c>
      <c r="C10" s="17" t="s">
        <v>34</v>
      </c>
      <c r="D10" s="15">
        <v>25096098</v>
      </c>
      <c r="E10" s="18">
        <v>176294031938</v>
      </c>
      <c r="F10" s="18">
        <v>108746888230</v>
      </c>
      <c r="G10" s="19">
        <v>0.61684951574676483</v>
      </c>
      <c r="H10" s="20">
        <v>7327.1143094174522</v>
      </c>
      <c r="I10" s="15">
        <v>7024.7586671840381</v>
      </c>
      <c r="J10" s="15">
        <v>4333.2189820903632</v>
      </c>
      <c r="K10" s="14"/>
      <c r="L10" s="15"/>
      <c r="M10" s="15"/>
      <c r="N10" s="15"/>
    </row>
    <row r="11" spans="1:16">
      <c r="A11" s="184"/>
      <c r="B11" s="139"/>
      <c r="C11" s="17" t="s">
        <v>35</v>
      </c>
      <c r="D11" s="15">
        <v>4479973</v>
      </c>
      <c r="E11" s="18">
        <v>264882436251</v>
      </c>
      <c r="F11" s="18">
        <v>158355814380</v>
      </c>
      <c r="G11" s="19">
        <v>0.59783433217121118</v>
      </c>
      <c r="H11" s="20">
        <v>1307.9831882272629</v>
      </c>
      <c r="I11" s="15">
        <v>59125.900145157124</v>
      </c>
      <c r="J11" s="15">
        <v>35347.493027301723</v>
      </c>
      <c r="K11" s="14"/>
      <c r="L11" s="15"/>
      <c r="M11" s="15"/>
      <c r="N11" s="15"/>
    </row>
    <row r="12" spans="1:16">
      <c r="A12" s="184"/>
      <c r="B12" s="139"/>
      <c r="C12" s="17" t="s">
        <v>36</v>
      </c>
      <c r="D12" s="15">
        <v>593430</v>
      </c>
      <c r="E12" s="18">
        <v>14906482604</v>
      </c>
      <c r="F12" s="18">
        <v>8269114663</v>
      </c>
      <c r="G12" s="19">
        <v>0.55473278859098984</v>
      </c>
      <c r="H12" s="20">
        <v>173.25918334545867</v>
      </c>
      <c r="I12" s="15">
        <v>25119.192834875215</v>
      </c>
      <c r="J12" s="15">
        <v>13934.43988844514</v>
      </c>
      <c r="K12" s="14"/>
      <c r="L12" s="15"/>
      <c r="M12" s="15"/>
      <c r="N12" s="15"/>
    </row>
    <row r="13" spans="1:16">
      <c r="A13" s="184"/>
      <c r="B13" s="140"/>
      <c r="C13" s="102" t="s">
        <v>15</v>
      </c>
      <c r="D13" s="103">
        <v>30169501</v>
      </c>
      <c r="E13" s="104">
        <v>456082950793</v>
      </c>
      <c r="F13" s="104">
        <v>275371817273</v>
      </c>
      <c r="G13" s="105">
        <v>0.6037757315729646</v>
      </c>
      <c r="H13" s="109">
        <v>8808.3566809901749</v>
      </c>
      <c r="I13" s="103">
        <v>15117.351486622201</v>
      </c>
      <c r="J13" s="103">
        <v>9127.489953280965</v>
      </c>
      <c r="K13" s="14"/>
      <c r="L13" s="15"/>
      <c r="M13" s="15"/>
      <c r="N13" s="15"/>
    </row>
    <row r="14" spans="1:16">
      <c r="A14" s="184"/>
      <c r="B14" s="138" t="s">
        <v>73</v>
      </c>
      <c r="C14" s="17" t="s">
        <v>37</v>
      </c>
      <c r="D14" s="15">
        <v>95699</v>
      </c>
      <c r="E14" s="18">
        <v>15913370816</v>
      </c>
      <c r="F14" s="18">
        <v>8409559062</v>
      </c>
      <c r="G14" s="19">
        <v>0.52845868793207917</v>
      </c>
      <c r="H14" s="20">
        <v>27.940499447242388</v>
      </c>
      <c r="I14" s="15">
        <v>166285.65414476639</v>
      </c>
      <c r="J14" s="15">
        <v>87875.098611270761</v>
      </c>
      <c r="K14" s="14"/>
      <c r="L14" s="15"/>
      <c r="M14" s="15"/>
      <c r="N14" s="15"/>
    </row>
    <row r="15" spans="1:16">
      <c r="A15" s="184"/>
      <c r="B15" s="139"/>
      <c r="C15" s="17" t="s">
        <v>38</v>
      </c>
      <c r="D15" s="15">
        <v>13726738</v>
      </c>
      <c r="E15" s="18">
        <v>68436609146</v>
      </c>
      <c r="F15" s="18">
        <v>29440092144</v>
      </c>
      <c r="G15" s="19">
        <v>0.43018046205640686</v>
      </c>
      <c r="H15" s="20">
        <v>4007.6898975061504</v>
      </c>
      <c r="I15" s="15">
        <v>4985.6425573213392</v>
      </c>
      <c r="J15" s="15">
        <v>2144.7260189565795</v>
      </c>
      <c r="K15" s="14"/>
      <c r="L15" s="15"/>
      <c r="M15" s="15"/>
      <c r="N15" s="15"/>
    </row>
    <row r="16" spans="1:16">
      <c r="A16" s="184"/>
      <c r="B16" s="139"/>
      <c r="C16" s="17" t="s">
        <v>39</v>
      </c>
      <c r="D16" s="15">
        <v>3100</v>
      </c>
      <c r="E16" s="18">
        <v>184636216</v>
      </c>
      <c r="F16" s="18">
        <v>91986810</v>
      </c>
      <c r="G16" s="19">
        <v>0.49820567163269852</v>
      </c>
      <c r="H16" s="20">
        <v>0.90508310730991348</v>
      </c>
      <c r="I16" s="15">
        <v>59560.069677419357</v>
      </c>
      <c r="J16" s="15">
        <v>29673.164516129033</v>
      </c>
      <c r="K16" s="14"/>
      <c r="L16" s="15"/>
      <c r="M16" s="15"/>
      <c r="N16" s="15"/>
    </row>
    <row r="17" spans="1:14">
      <c r="A17" s="184"/>
      <c r="B17" s="139"/>
      <c r="C17" s="17" t="s">
        <v>40</v>
      </c>
      <c r="D17" s="15">
        <v>510867</v>
      </c>
      <c r="E17" s="18">
        <v>29190128901</v>
      </c>
      <c r="F17" s="18">
        <v>7918921420</v>
      </c>
      <c r="G17" s="19">
        <v>0.27128764819290374</v>
      </c>
      <c r="H17" s="20">
        <v>149.15390057486889</v>
      </c>
      <c r="I17" s="15">
        <v>57138.411565045302</v>
      </c>
      <c r="J17" s="15">
        <v>15500.945294959354</v>
      </c>
      <c r="K17" s="14"/>
      <c r="L17" s="15"/>
      <c r="M17" s="15"/>
      <c r="N17" s="15"/>
    </row>
    <row r="18" spans="1:14">
      <c r="A18" s="184"/>
      <c r="B18" s="139"/>
      <c r="C18" s="17" t="s">
        <v>95</v>
      </c>
      <c r="D18" s="15">
        <v>1876454</v>
      </c>
      <c r="E18" s="18">
        <v>64411863453</v>
      </c>
      <c r="F18" s="18">
        <v>20164436352</v>
      </c>
      <c r="G18" s="19">
        <v>0.31305469630937738</v>
      </c>
      <c r="H18" s="20">
        <v>547.8538119497149</v>
      </c>
      <c r="I18" s="15">
        <v>34326.374882091433</v>
      </c>
      <c r="J18" s="15">
        <v>10746.032864114974</v>
      </c>
      <c r="K18" s="14"/>
      <c r="L18" s="15"/>
      <c r="M18" s="15"/>
      <c r="N18" s="15"/>
    </row>
    <row r="19" spans="1:14">
      <c r="A19" s="184"/>
      <c r="B19" s="139"/>
      <c r="C19" s="263" t="s">
        <v>96</v>
      </c>
      <c r="D19" s="15">
        <v>9487</v>
      </c>
      <c r="E19" s="18">
        <v>433606476</v>
      </c>
      <c r="F19" s="18">
        <v>166280165</v>
      </c>
      <c r="G19" s="19">
        <v>0.38348173794341578</v>
      </c>
      <c r="H19" s="20">
        <v>2.7698462706610156</v>
      </c>
      <c r="I19" s="15">
        <v>45705.331084642145</v>
      </c>
      <c r="J19" s="15">
        <v>17527.159797617795</v>
      </c>
      <c r="K19" s="14"/>
      <c r="L19" s="15"/>
      <c r="M19" s="15"/>
      <c r="N19" s="15"/>
    </row>
    <row r="20" spans="1:14">
      <c r="A20" s="184"/>
      <c r="B20" s="139"/>
      <c r="C20" s="17" t="s">
        <v>41</v>
      </c>
      <c r="D20" s="15">
        <v>795</v>
      </c>
      <c r="E20" s="18">
        <v>13822392</v>
      </c>
      <c r="F20" s="18">
        <v>3396112</v>
      </c>
      <c r="G20" s="19">
        <v>0.24569640334321297</v>
      </c>
      <c r="H20" s="20">
        <v>0.23211002268109071</v>
      </c>
      <c r="I20" s="15">
        <v>17386.656603773587</v>
      </c>
      <c r="J20" s="15">
        <v>4271.8389937106922</v>
      </c>
      <c r="K20" s="14"/>
      <c r="L20" s="15"/>
      <c r="M20" s="15"/>
      <c r="N20" s="15"/>
    </row>
    <row r="21" spans="1:14">
      <c r="A21" s="184"/>
      <c r="B21" s="139"/>
      <c r="C21" s="17" t="s">
        <v>42</v>
      </c>
      <c r="D21" s="15">
        <v>101696</v>
      </c>
      <c r="E21" s="18">
        <v>4278805135</v>
      </c>
      <c r="F21" s="18">
        <v>2268334362</v>
      </c>
      <c r="G21" s="19">
        <v>0.53013266330951991</v>
      </c>
      <c r="H21" s="20">
        <v>29.69139731644805</v>
      </c>
      <c r="I21" s="15">
        <v>42074.468366504094</v>
      </c>
      <c r="J21" s="15">
        <v>22305.049972466961</v>
      </c>
      <c r="K21" s="14"/>
      <c r="L21" s="15"/>
      <c r="M21" s="15"/>
      <c r="N21" s="15"/>
    </row>
    <row r="22" spans="1:14">
      <c r="A22" s="184"/>
      <c r="B22" s="139"/>
      <c r="C22" s="17" t="s">
        <v>43</v>
      </c>
      <c r="D22" s="15">
        <v>501501</v>
      </c>
      <c r="E22" s="18">
        <v>6775962134</v>
      </c>
      <c r="F22" s="18">
        <v>4058353168</v>
      </c>
      <c r="G22" s="19">
        <v>0.59893386175171326</v>
      </c>
      <c r="H22" s="20">
        <v>146.41938174162223</v>
      </c>
      <c r="I22" s="15">
        <v>13511.36315580627</v>
      </c>
      <c r="J22" s="15">
        <v>8092.4129124368646</v>
      </c>
      <c r="K22" s="14"/>
      <c r="L22" s="15"/>
      <c r="M22" s="15"/>
      <c r="N22" s="15"/>
    </row>
    <row r="23" spans="1:14">
      <c r="A23" s="184"/>
      <c r="B23" s="139"/>
      <c r="C23" s="17" t="s">
        <v>44</v>
      </c>
      <c r="D23" s="15">
        <v>595397</v>
      </c>
      <c r="E23" s="18">
        <v>14150560113</v>
      </c>
      <c r="F23" s="18">
        <v>4314306874</v>
      </c>
      <c r="G23" s="19">
        <v>0.30488594370455219</v>
      </c>
      <c r="H23" s="20">
        <v>173.83347317516146</v>
      </c>
      <c r="I23" s="15">
        <v>23766.596259302616</v>
      </c>
      <c r="J23" s="15">
        <v>7246.1011291625591</v>
      </c>
      <c r="K23" s="14"/>
      <c r="L23" s="15"/>
      <c r="M23" s="15"/>
      <c r="N23" s="15"/>
    </row>
    <row r="24" spans="1:14">
      <c r="A24" s="184"/>
      <c r="B24" s="139"/>
      <c r="C24" s="17" t="s">
        <v>45</v>
      </c>
      <c r="D24" s="15">
        <v>98689</v>
      </c>
      <c r="E24" s="18">
        <v>4756734761</v>
      </c>
      <c r="F24" s="18">
        <v>1818655190</v>
      </c>
      <c r="G24" s="19">
        <v>0.38233268857262653</v>
      </c>
      <c r="H24" s="20">
        <v>28.813466702357431</v>
      </c>
      <c r="I24" s="15">
        <v>48199.239641702719</v>
      </c>
      <c r="J24" s="15">
        <v>18428.144879368523</v>
      </c>
      <c r="K24" s="14"/>
      <c r="L24" s="15"/>
      <c r="M24" s="15"/>
      <c r="N24" s="15"/>
    </row>
    <row r="25" spans="1:14">
      <c r="A25" s="184"/>
      <c r="B25" s="139"/>
      <c r="C25" s="17" t="s">
        <v>46</v>
      </c>
      <c r="D25" s="15">
        <v>836270</v>
      </c>
      <c r="E25" s="18">
        <v>31383636913</v>
      </c>
      <c r="F25" s="18">
        <v>17745608382</v>
      </c>
      <c r="G25" s="19">
        <v>0.56544142513480522</v>
      </c>
      <c r="H25" s="20">
        <v>244.15930650001977</v>
      </c>
      <c r="I25" s="15">
        <v>37528.115217573271</v>
      </c>
      <c r="J25" s="15">
        <v>21219.950951247803</v>
      </c>
      <c r="K25" s="14"/>
      <c r="L25" s="15"/>
      <c r="M25" s="15"/>
      <c r="N25" s="15"/>
    </row>
    <row r="26" spans="1:14">
      <c r="A26" s="184"/>
      <c r="B26" s="139"/>
      <c r="C26" s="17" t="s">
        <v>47</v>
      </c>
      <c r="D26" s="15">
        <v>296941</v>
      </c>
      <c r="E26" s="18">
        <v>16889181171</v>
      </c>
      <c r="F26" s="18">
        <v>9566230289</v>
      </c>
      <c r="G26" s="19">
        <v>0.56641172784776206</v>
      </c>
      <c r="H26" s="20">
        <v>86.695575150875158</v>
      </c>
      <c r="I26" s="15">
        <v>56877.22871210106</v>
      </c>
      <c r="J26" s="15">
        <v>32215.929390013505</v>
      </c>
      <c r="K26" s="14"/>
      <c r="L26" s="15"/>
      <c r="M26" s="15"/>
      <c r="N26" s="15"/>
    </row>
    <row r="27" spans="1:14">
      <c r="A27" s="184"/>
      <c r="B27" s="139"/>
      <c r="C27" s="17" t="s">
        <v>48</v>
      </c>
      <c r="D27" s="15">
        <v>43780</v>
      </c>
      <c r="E27" s="18">
        <v>3382498777</v>
      </c>
      <c r="F27" s="18">
        <v>2172583903</v>
      </c>
      <c r="G27" s="19">
        <v>0.64230146002503641</v>
      </c>
      <c r="H27" s="20">
        <v>12.782109173557421</v>
      </c>
      <c r="I27" s="15">
        <v>77261.278597533121</v>
      </c>
      <c r="J27" s="15">
        <v>49625.032046596622</v>
      </c>
      <c r="K27" s="14"/>
      <c r="L27" s="15"/>
      <c r="M27" s="15"/>
      <c r="N27" s="15"/>
    </row>
    <row r="28" spans="1:14">
      <c r="A28" s="184"/>
      <c r="B28" s="139"/>
      <c r="C28" s="17" t="s">
        <v>49</v>
      </c>
      <c r="D28" s="15">
        <v>45918</v>
      </c>
      <c r="E28" s="18">
        <v>1797697710</v>
      </c>
      <c r="F28" s="18">
        <v>664842222</v>
      </c>
      <c r="G28" s="19">
        <v>0.36982982083233562</v>
      </c>
      <c r="H28" s="20">
        <v>29.494878210566114</v>
      </c>
      <c r="I28" s="15">
        <v>39150.174441395531</v>
      </c>
      <c r="J28" s="15">
        <v>14478.901999215994</v>
      </c>
      <c r="K28" s="14"/>
      <c r="L28" s="15"/>
      <c r="M28" s="15"/>
      <c r="N28" s="15"/>
    </row>
    <row r="29" spans="1:14">
      <c r="A29" s="184"/>
      <c r="B29" s="139"/>
      <c r="C29" s="17" t="s">
        <v>51</v>
      </c>
      <c r="D29" s="15">
        <v>34694</v>
      </c>
      <c r="E29" s="18">
        <v>1599287994</v>
      </c>
      <c r="F29" s="18">
        <v>593739186</v>
      </c>
      <c r="G29" s="19">
        <v>0.37125219987113839</v>
      </c>
      <c r="H29" s="20">
        <v>10.129339782261335</v>
      </c>
      <c r="I29" s="15">
        <v>46096.961837781746</v>
      </c>
      <c r="J29" s="15">
        <v>17113.598489652388</v>
      </c>
      <c r="K29" s="14"/>
      <c r="L29" s="15"/>
      <c r="M29" s="15"/>
      <c r="N29" s="15"/>
    </row>
    <row r="30" spans="1:14">
      <c r="A30" s="184"/>
      <c r="B30" s="140"/>
      <c r="C30" s="102" t="s">
        <v>15</v>
      </c>
      <c r="D30" s="103">
        <v>18778026</v>
      </c>
      <c r="E30" s="104">
        <v>263598402108</v>
      </c>
      <c r="F30" s="104">
        <v>109397325641</v>
      </c>
      <c r="G30" s="105">
        <v>0.41501513198163609</v>
      </c>
      <c r="H30" s="109">
        <v>5482.4755229762404</v>
      </c>
      <c r="I30" s="103">
        <v>14037.599165535292</v>
      </c>
      <c r="J30" s="103">
        <v>5825.816070389933</v>
      </c>
      <c r="K30" s="14"/>
      <c r="L30" s="15"/>
      <c r="M30" s="15"/>
      <c r="N30" s="15"/>
    </row>
    <row r="31" spans="1:14">
      <c r="A31" s="184"/>
      <c r="B31" s="138" t="s">
        <v>210</v>
      </c>
      <c r="C31" s="17" t="s">
        <v>52</v>
      </c>
      <c r="D31" s="15">
        <v>111</v>
      </c>
      <c r="E31" s="18">
        <v>40449189</v>
      </c>
      <c r="F31" s="18">
        <v>38603603</v>
      </c>
      <c r="G31" s="19">
        <v>0.95437273167578218</v>
      </c>
      <c r="H31" s="20">
        <v>3.2407814487548516E-2</v>
      </c>
      <c r="I31" s="15">
        <v>364407.10810810811</v>
      </c>
      <c r="J31" s="15">
        <v>347780.20720720722</v>
      </c>
      <c r="K31" s="14"/>
      <c r="L31" s="15"/>
      <c r="M31" s="15"/>
      <c r="N31" s="15"/>
    </row>
    <row r="32" spans="1:14">
      <c r="A32" s="184"/>
      <c r="B32" s="139"/>
      <c r="C32" s="17" t="s">
        <v>43</v>
      </c>
      <c r="D32" s="15">
        <v>8068</v>
      </c>
      <c r="E32" s="18">
        <v>1772120234</v>
      </c>
      <c r="F32" s="18">
        <v>1337883947</v>
      </c>
      <c r="G32" s="19">
        <v>0.75496228829809753</v>
      </c>
      <c r="H32" s="20">
        <v>2.3555517773472201</v>
      </c>
      <c r="I32" s="15">
        <v>219648.02107089738</v>
      </c>
      <c r="J32" s="15">
        <v>165825.97260783342</v>
      </c>
      <c r="K32" s="14"/>
      <c r="L32" s="15"/>
      <c r="M32" s="15"/>
      <c r="N32" s="15"/>
    </row>
    <row r="33" spans="1:14">
      <c r="A33" s="184"/>
      <c r="B33" s="139"/>
      <c r="C33" s="263" t="s">
        <v>44</v>
      </c>
      <c r="D33" s="15">
        <v>540</v>
      </c>
      <c r="E33" s="18">
        <v>71401978</v>
      </c>
      <c r="F33" s="18">
        <v>36403870</v>
      </c>
      <c r="G33" s="19">
        <v>0.50984399899957955</v>
      </c>
      <c r="H33" s="20">
        <v>0.1576596380475333</v>
      </c>
      <c r="I33" s="15">
        <v>132225.88518518518</v>
      </c>
      <c r="J33" s="15">
        <v>67414.574074074073</v>
      </c>
      <c r="K33" s="14"/>
      <c r="L33" s="15"/>
      <c r="M33" s="15"/>
      <c r="N33" s="15"/>
    </row>
    <row r="34" spans="1:14">
      <c r="A34" s="184"/>
      <c r="B34" s="139"/>
      <c r="C34" s="17" t="s">
        <v>53</v>
      </c>
      <c r="D34" s="15">
        <v>4176</v>
      </c>
      <c r="E34" s="18">
        <v>329451022</v>
      </c>
      <c r="F34" s="18">
        <v>109547136</v>
      </c>
      <c r="G34" s="19">
        <v>0.33251417869330513</v>
      </c>
      <c r="H34" s="20">
        <v>1.2192345342342576</v>
      </c>
      <c r="I34" s="15">
        <v>78891.528256704987</v>
      </c>
      <c r="J34" s="15">
        <v>26232.551724137931</v>
      </c>
      <c r="K34" s="14"/>
      <c r="L34" s="15"/>
      <c r="M34" s="15"/>
      <c r="N34" s="15"/>
    </row>
    <row r="35" spans="1:14">
      <c r="A35" s="184"/>
      <c r="B35" s="139"/>
      <c r="C35" s="17" t="s">
        <v>54</v>
      </c>
      <c r="D35" s="15">
        <v>3734</v>
      </c>
      <c r="E35" s="18">
        <v>896222108</v>
      </c>
      <c r="F35" s="18">
        <v>527462043</v>
      </c>
      <c r="G35" s="19">
        <v>0.58853942375632629</v>
      </c>
      <c r="H35" s="20">
        <v>1.0901872008694247</v>
      </c>
      <c r="I35" s="15">
        <v>240016.63310123191</v>
      </c>
      <c r="J35" s="15">
        <v>141259.25093733263</v>
      </c>
      <c r="K35" s="14"/>
      <c r="L35" s="15"/>
      <c r="M35" s="15"/>
      <c r="N35" s="15"/>
    </row>
    <row r="36" spans="1:14">
      <c r="A36" s="184"/>
      <c r="B36" s="139"/>
      <c r="C36" s="17" t="s">
        <v>55</v>
      </c>
      <c r="D36" s="15">
        <v>79765</v>
      </c>
      <c r="E36" s="18">
        <v>10665271315</v>
      </c>
      <c r="F36" s="18">
        <v>5798447650</v>
      </c>
      <c r="G36" s="19">
        <v>0.54367558768475643</v>
      </c>
      <c r="H36" s="20">
        <v>23.288372275669435</v>
      </c>
      <c r="I36" s="15">
        <v>133708.66062809504</v>
      </c>
      <c r="J36" s="15">
        <v>72694.134645521219</v>
      </c>
      <c r="K36" s="14"/>
      <c r="L36" s="15"/>
      <c r="M36" s="15"/>
      <c r="N36" s="15"/>
    </row>
    <row r="37" spans="1:14">
      <c r="A37" s="184"/>
      <c r="B37" s="139"/>
      <c r="C37" s="17" t="s">
        <v>56</v>
      </c>
      <c r="D37" s="15">
        <v>85</v>
      </c>
      <c r="E37" s="18">
        <v>23684719</v>
      </c>
      <c r="F37" s="18">
        <v>15896692</v>
      </c>
      <c r="G37" s="19">
        <v>0.67117925274942036</v>
      </c>
      <c r="H37" s="20">
        <v>2.4816794877852464E-2</v>
      </c>
      <c r="I37" s="15">
        <v>278643.75294117647</v>
      </c>
      <c r="J37" s="15">
        <v>187019.90588235293</v>
      </c>
      <c r="K37" s="14"/>
      <c r="L37" s="15"/>
      <c r="M37" s="15"/>
      <c r="N37" s="15"/>
    </row>
    <row r="38" spans="1:14">
      <c r="A38" s="184"/>
      <c r="B38" s="139"/>
      <c r="C38" s="17" t="s">
        <v>57</v>
      </c>
      <c r="D38" s="15">
        <v>11</v>
      </c>
      <c r="E38" s="18">
        <v>3418683</v>
      </c>
      <c r="F38" s="18">
        <v>2596631</v>
      </c>
      <c r="G38" s="19">
        <v>0.75954132044415934</v>
      </c>
      <c r="H38" s="20">
        <v>3.2115852194867897E-3</v>
      </c>
      <c r="I38" s="15">
        <v>310789.36363636365</v>
      </c>
      <c r="J38" s="15">
        <v>236057.36363636365</v>
      </c>
      <c r="K38" s="14"/>
      <c r="L38" s="15"/>
      <c r="M38" s="15"/>
      <c r="N38" s="15"/>
    </row>
    <row r="39" spans="1:14">
      <c r="A39" s="184"/>
      <c r="B39" s="139"/>
      <c r="C39" s="17" t="s">
        <v>58</v>
      </c>
      <c r="D39" s="15">
        <v>114</v>
      </c>
      <c r="E39" s="18">
        <v>18637768</v>
      </c>
      <c r="F39" s="18">
        <v>16357884</v>
      </c>
      <c r="G39" s="19">
        <v>0.87767397898718347</v>
      </c>
      <c r="H39" s="20">
        <v>3.3283701365590362E-2</v>
      </c>
      <c r="I39" s="15">
        <v>163489.19298245615</v>
      </c>
      <c r="J39" s="15">
        <v>143490.21052631579</v>
      </c>
      <c r="K39" s="14"/>
      <c r="L39" s="15"/>
      <c r="M39" s="15"/>
      <c r="N39" s="15"/>
    </row>
    <row r="40" spans="1:14">
      <c r="A40" s="184"/>
      <c r="B40" s="139"/>
      <c r="C40" s="17" t="s">
        <v>59</v>
      </c>
      <c r="D40" s="15">
        <v>185</v>
      </c>
      <c r="E40" s="18">
        <v>23813450</v>
      </c>
      <c r="F40" s="18">
        <v>9566260</v>
      </c>
      <c r="G40" s="19">
        <v>0.40171667691997592</v>
      </c>
      <c r="H40" s="20">
        <v>5.401302414591419E-2</v>
      </c>
      <c r="I40" s="15">
        <v>128721.35135135135</v>
      </c>
      <c r="J40" s="15">
        <v>51709.513513513513</v>
      </c>
      <c r="K40" s="14"/>
      <c r="L40" s="15"/>
      <c r="M40" s="15"/>
      <c r="N40" s="15"/>
    </row>
    <row r="41" spans="1:14">
      <c r="A41" s="184"/>
      <c r="B41" s="139"/>
      <c r="C41" s="17" t="s">
        <v>60</v>
      </c>
      <c r="D41" s="15">
        <v>307</v>
      </c>
      <c r="E41" s="18">
        <v>45698147</v>
      </c>
      <c r="F41" s="18">
        <v>32462599</v>
      </c>
      <c r="G41" s="19">
        <v>0.71037013820275907</v>
      </c>
      <c r="H41" s="20">
        <v>8.9632423852949492E-2</v>
      </c>
      <c r="I41" s="15">
        <v>148853.89902280131</v>
      </c>
      <c r="J41" s="15">
        <v>105741.36482084691</v>
      </c>
      <c r="K41" s="14"/>
      <c r="L41" s="15"/>
      <c r="M41" s="15"/>
      <c r="N41" s="15"/>
    </row>
    <row r="42" spans="1:14">
      <c r="A42" s="184"/>
      <c r="B42" s="139"/>
      <c r="C42" s="17" t="s">
        <v>61</v>
      </c>
      <c r="D42" s="15">
        <v>40</v>
      </c>
      <c r="E42" s="18">
        <v>8071507</v>
      </c>
      <c r="F42" s="18">
        <v>5217038</v>
      </c>
      <c r="G42" s="19">
        <v>0.64635240977923947</v>
      </c>
      <c r="H42" s="20">
        <v>1.1678491707224689E-2</v>
      </c>
      <c r="I42" s="15">
        <v>201787.67499999999</v>
      </c>
      <c r="J42" s="15">
        <v>130425.95</v>
      </c>
      <c r="K42" s="14"/>
      <c r="L42" s="15"/>
      <c r="M42" s="15"/>
      <c r="N42" s="15"/>
    </row>
    <row r="43" spans="1:14">
      <c r="A43" s="184"/>
      <c r="B43" s="139"/>
      <c r="C43" s="17" t="s">
        <v>62</v>
      </c>
      <c r="D43" s="15">
        <v>111</v>
      </c>
      <c r="E43" s="18">
        <v>13635363</v>
      </c>
      <c r="F43" s="18">
        <v>7884626</v>
      </c>
      <c r="G43" s="19">
        <v>0.578248338529748</v>
      </c>
      <c r="H43" s="20">
        <v>7.1299522657189751E-2</v>
      </c>
      <c r="I43" s="15">
        <v>122841.10810810811</v>
      </c>
      <c r="J43" s="15">
        <v>71032.666666666672</v>
      </c>
      <c r="K43" s="14"/>
      <c r="L43" s="15"/>
      <c r="M43" s="15"/>
      <c r="N43" s="15"/>
    </row>
    <row r="44" spans="1:14">
      <c r="A44" s="184"/>
      <c r="B44" s="139"/>
      <c r="C44" s="17" t="s">
        <v>63</v>
      </c>
      <c r="D44" s="15">
        <v>75</v>
      </c>
      <c r="E44" s="18">
        <v>13095675</v>
      </c>
      <c r="F44" s="18">
        <v>7384841</v>
      </c>
      <c r="G44" s="19">
        <v>0.56391449848900499</v>
      </c>
      <c r="H44" s="20">
        <v>4.8175353146749832E-2</v>
      </c>
      <c r="I44" s="15">
        <v>174609</v>
      </c>
      <c r="J44" s="15">
        <v>98464.546666666662</v>
      </c>
      <c r="K44" s="14"/>
      <c r="L44" s="15"/>
      <c r="M44" s="15"/>
      <c r="N44" s="15"/>
    </row>
    <row r="45" spans="1:14">
      <c r="A45" s="184"/>
      <c r="B45" s="139"/>
      <c r="C45" s="17" t="s">
        <v>65</v>
      </c>
      <c r="D45" s="15">
        <v>391</v>
      </c>
      <c r="E45" s="18">
        <v>87869214</v>
      </c>
      <c r="F45" s="18">
        <v>49380637</v>
      </c>
      <c r="G45" s="19">
        <v>0.56197881774611069</v>
      </c>
      <c r="H45" s="20">
        <v>0.1</v>
      </c>
      <c r="I45" s="15">
        <v>224729.44757033247</v>
      </c>
      <c r="J45" s="15">
        <v>126293.18925831202</v>
      </c>
      <c r="K45" s="14"/>
      <c r="L45" s="15"/>
      <c r="M45" s="15"/>
      <c r="N45" s="15"/>
    </row>
    <row r="46" spans="1:14">
      <c r="A46" s="184"/>
      <c r="B46" s="140"/>
      <c r="C46" s="102" t="s">
        <v>15</v>
      </c>
      <c r="D46" s="103">
        <v>97713</v>
      </c>
      <c r="E46" s="110">
        <v>14012840372</v>
      </c>
      <c r="F46" s="110">
        <v>7995095457</v>
      </c>
      <c r="G46" s="105">
        <v>0.5705549513698549</v>
      </c>
      <c r="H46" s="109">
        <v>28.52851150470115</v>
      </c>
      <c r="I46" s="103">
        <v>143408.14806627572</v>
      </c>
      <c r="J46" s="103">
        <v>81822.22894599491</v>
      </c>
      <c r="K46" s="14"/>
      <c r="L46" s="15"/>
      <c r="M46" s="15"/>
      <c r="N46" s="15"/>
    </row>
    <row r="47" spans="1:14">
      <c r="A47" s="184"/>
      <c r="B47" s="138" t="s">
        <v>30</v>
      </c>
      <c r="C47" s="9" t="s">
        <v>117</v>
      </c>
      <c r="D47" s="15">
        <v>8540</v>
      </c>
      <c r="E47" s="18">
        <v>776590766</v>
      </c>
      <c r="F47" s="18">
        <v>281621277</v>
      </c>
      <c r="G47" s="19">
        <v>0.36263794179597547</v>
      </c>
      <c r="H47" s="20">
        <v>2.4933579794924707</v>
      </c>
      <c r="I47" s="15">
        <v>90935.686885245901</v>
      </c>
      <c r="J47" s="15">
        <v>32976.730327868856</v>
      </c>
      <c r="K47" s="14"/>
      <c r="L47" s="15"/>
      <c r="M47" s="15"/>
      <c r="N47" s="15"/>
    </row>
    <row r="48" spans="1:14">
      <c r="A48" s="184"/>
      <c r="B48" s="139"/>
      <c r="C48" s="17" t="s">
        <v>66</v>
      </c>
      <c r="D48" s="15">
        <v>7922</v>
      </c>
      <c r="E48" s="18">
        <v>182515315</v>
      </c>
      <c r="F48" s="18">
        <v>142357122</v>
      </c>
      <c r="G48" s="19">
        <v>0.77997357098498832</v>
      </c>
      <c r="H48" s="20">
        <v>2.3129252826158497</v>
      </c>
      <c r="I48" s="15">
        <v>23039.045064377682</v>
      </c>
      <c r="J48" s="15">
        <v>17969.846250946732</v>
      </c>
      <c r="K48" s="14"/>
      <c r="L48" s="15"/>
      <c r="M48" s="15"/>
      <c r="N48" s="15"/>
    </row>
    <row r="49" spans="1:14">
      <c r="A49" s="184"/>
      <c r="B49" s="139"/>
      <c r="C49" s="17" t="s">
        <v>67</v>
      </c>
      <c r="D49" s="15">
        <v>268914</v>
      </c>
      <c r="E49" s="18">
        <v>17892299473</v>
      </c>
      <c r="F49" s="18">
        <v>10404826892</v>
      </c>
      <c r="G49" s="19">
        <v>0.58152541587520301</v>
      </c>
      <c r="H49" s="20">
        <v>78.512747973915495</v>
      </c>
      <c r="I49" s="15">
        <v>66535.39597417762</v>
      </c>
      <c r="J49" s="15">
        <v>38692.023814304943</v>
      </c>
      <c r="K49" s="14"/>
      <c r="L49" s="15"/>
      <c r="M49" s="15"/>
      <c r="N49" s="15"/>
    </row>
    <row r="50" spans="1:14">
      <c r="A50" s="184"/>
      <c r="B50" s="139"/>
      <c r="C50" s="17" t="s">
        <v>68</v>
      </c>
      <c r="D50" s="15">
        <v>52783</v>
      </c>
      <c r="E50" s="18">
        <v>2413659930</v>
      </c>
      <c r="F50" s="18">
        <v>1196541586</v>
      </c>
      <c r="G50" s="19">
        <v>0.49573743638359197</v>
      </c>
      <c r="H50" s="20">
        <v>15.410645694561019</v>
      </c>
      <c r="I50" s="15">
        <v>45727.979273629768</v>
      </c>
      <c r="J50" s="15">
        <v>22669.07121611125</v>
      </c>
      <c r="K50" s="14"/>
      <c r="L50" s="15"/>
      <c r="M50" s="15"/>
      <c r="N50" s="15"/>
    </row>
    <row r="51" spans="1:14">
      <c r="A51" s="184"/>
      <c r="B51" s="139"/>
      <c r="C51" s="17" t="s">
        <v>69</v>
      </c>
      <c r="D51" s="15">
        <v>284571</v>
      </c>
      <c r="E51" s="18">
        <v>39296509681</v>
      </c>
      <c r="F51" s="18">
        <v>7620467275</v>
      </c>
      <c r="G51" s="19">
        <v>0.19392224237880654</v>
      </c>
      <c r="H51" s="20">
        <v>83.084001590415923</v>
      </c>
      <c r="I51" s="15">
        <v>138090.35242874362</v>
      </c>
      <c r="J51" s="15">
        <v>26778.790793861637</v>
      </c>
      <c r="K51" s="14"/>
      <c r="L51" s="15"/>
      <c r="M51" s="15"/>
      <c r="N51" s="15"/>
    </row>
    <row r="52" spans="1:14">
      <c r="A52" s="184"/>
      <c r="B52" s="139"/>
      <c r="C52" s="17" t="s">
        <v>70</v>
      </c>
      <c r="D52" s="15">
        <v>3777</v>
      </c>
      <c r="E52" s="18">
        <v>3944072435</v>
      </c>
      <c r="F52" s="18">
        <v>886364245</v>
      </c>
      <c r="G52" s="19">
        <v>0.22473325721260493</v>
      </c>
      <c r="H52" s="20">
        <v>1.1027415794546913</v>
      </c>
      <c r="I52" s="15">
        <v>1044234.1633571618</v>
      </c>
      <c r="J52" s="15">
        <v>234674.14482393433</v>
      </c>
      <c r="K52" s="14"/>
      <c r="L52" s="15"/>
      <c r="M52" s="15"/>
      <c r="N52" s="15"/>
    </row>
    <row r="53" spans="1:14">
      <c r="A53" s="184"/>
      <c r="B53" s="139"/>
      <c r="C53" s="17" t="s">
        <v>71</v>
      </c>
      <c r="D53" s="15">
        <v>2200</v>
      </c>
      <c r="E53" s="18">
        <v>470202598</v>
      </c>
      <c r="F53" s="18">
        <v>121345612</v>
      </c>
      <c r="G53" s="19">
        <v>0.25807090925516324</v>
      </c>
      <c r="H53" s="20">
        <v>0.64231704389735789</v>
      </c>
      <c r="I53" s="15">
        <v>213728.45363636364</v>
      </c>
      <c r="J53" s="15">
        <v>55157.096363636367</v>
      </c>
      <c r="K53" s="14"/>
      <c r="L53" s="15"/>
      <c r="M53" s="15"/>
      <c r="N53" s="15"/>
    </row>
    <row r="54" spans="1:14">
      <c r="A54" s="184"/>
      <c r="B54" s="139"/>
      <c r="C54" s="263" t="s">
        <v>90</v>
      </c>
      <c r="D54" s="15">
        <v>3019</v>
      </c>
      <c r="E54" s="18">
        <v>102448256</v>
      </c>
      <c r="F54" s="18">
        <v>49607958</v>
      </c>
      <c r="G54" s="19">
        <v>0.48422452403679767</v>
      </c>
      <c r="H54" s="20">
        <v>0.88143416160278343</v>
      </c>
      <c r="I54" s="15">
        <v>33934.500165617756</v>
      </c>
      <c r="J54" s="15">
        <v>16431.917191122888</v>
      </c>
      <c r="K54" s="14"/>
      <c r="L54" s="15"/>
      <c r="M54" s="15"/>
      <c r="N54" s="15"/>
    </row>
    <row r="55" spans="1:14">
      <c r="A55" s="184"/>
      <c r="B55" s="139"/>
      <c r="C55" s="263" t="s">
        <v>205</v>
      </c>
      <c r="D55" s="15">
        <v>69256</v>
      </c>
      <c r="E55" s="18">
        <v>1664773235</v>
      </c>
      <c r="F55" s="18">
        <v>1019441420</v>
      </c>
      <c r="G55" s="19">
        <v>0.61236052969100019</v>
      </c>
      <c r="H55" s="20">
        <v>20.220140541888828</v>
      </c>
      <c r="I55" s="15">
        <v>24037.964003118865</v>
      </c>
      <c r="J55" s="15">
        <v>14719.900369643063</v>
      </c>
      <c r="K55" s="14"/>
      <c r="L55" s="15"/>
      <c r="M55" s="15"/>
      <c r="N55" s="15"/>
    </row>
    <row r="56" spans="1:14">
      <c r="A56" s="184"/>
      <c r="B56" s="139"/>
      <c r="C56" s="263" t="s">
        <v>213</v>
      </c>
      <c r="D56" s="15">
        <v>0</v>
      </c>
      <c r="E56" s="15">
        <v>0</v>
      </c>
      <c r="F56" s="15">
        <v>0</v>
      </c>
      <c r="G56" s="19">
        <v>0</v>
      </c>
      <c r="H56" s="20">
        <v>0</v>
      </c>
      <c r="I56" s="15">
        <v>0</v>
      </c>
      <c r="J56" s="15">
        <v>0</v>
      </c>
      <c r="K56" s="14"/>
      <c r="L56" s="15"/>
      <c r="M56" s="15"/>
      <c r="N56" s="15"/>
    </row>
    <row r="57" spans="1:14">
      <c r="A57" s="184"/>
      <c r="B57" s="139"/>
      <c r="C57" s="263" t="s">
        <v>220</v>
      </c>
      <c r="D57" s="15">
        <v>152</v>
      </c>
      <c r="E57" s="18">
        <v>15186379</v>
      </c>
      <c r="F57" s="18">
        <v>4573191</v>
      </c>
      <c r="G57" s="19">
        <v>0.30113768397324997</v>
      </c>
      <c r="H57" s="20">
        <v>4.4378268487453819E-2</v>
      </c>
      <c r="I57" s="15">
        <v>99910.388157894733</v>
      </c>
      <c r="J57" s="15">
        <v>30086.782894736843</v>
      </c>
      <c r="K57" s="14"/>
      <c r="L57" s="15"/>
      <c r="M57" s="15"/>
      <c r="N57" s="15"/>
    </row>
    <row r="58" spans="1:14">
      <c r="A58" s="184"/>
      <c r="B58" s="139"/>
      <c r="C58" s="273" t="s">
        <v>266</v>
      </c>
      <c r="D58" s="15">
        <v>1684</v>
      </c>
      <c r="E58" s="18">
        <v>1090783669</v>
      </c>
      <c r="F58" s="18">
        <v>350596030</v>
      </c>
      <c r="G58" s="19">
        <v>0.32141664746541049</v>
      </c>
      <c r="H58" s="20">
        <v>0.49166450087415936</v>
      </c>
      <c r="I58" s="15">
        <v>647733.7701900237</v>
      </c>
      <c r="J58" s="15">
        <v>208192.41686460807</v>
      </c>
      <c r="K58" s="14"/>
      <c r="L58" s="15"/>
      <c r="M58" s="15"/>
      <c r="N58" s="15"/>
    </row>
    <row r="59" spans="1:14">
      <c r="A59" s="184"/>
      <c r="B59" s="139"/>
      <c r="C59" s="273" t="s">
        <v>267</v>
      </c>
      <c r="D59" s="15">
        <v>193</v>
      </c>
      <c r="E59" s="18">
        <v>463765984</v>
      </c>
      <c r="F59" s="18">
        <v>286967561</v>
      </c>
      <c r="G59" s="19">
        <v>0.61877664792250053</v>
      </c>
      <c r="H59" s="20">
        <v>5.6348722487359129E-2</v>
      </c>
      <c r="I59" s="15">
        <v>2402932.5595854921</v>
      </c>
      <c r="J59" s="15">
        <v>1486878.5544041451</v>
      </c>
      <c r="K59" s="14"/>
      <c r="L59" s="15"/>
      <c r="M59" s="15"/>
      <c r="N59" s="15"/>
    </row>
    <row r="60" spans="1:14">
      <c r="A60" s="184"/>
      <c r="B60" s="140"/>
      <c r="C60" s="102" t="s">
        <v>15</v>
      </c>
      <c r="D60" s="103">
        <v>703011</v>
      </c>
      <c r="E60" s="104">
        <v>68312807721</v>
      </c>
      <c r="F60" s="104">
        <v>22364710169</v>
      </c>
      <c r="G60" s="115">
        <v>0.32738678024098955</v>
      </c>
      <c r="H60" s="116">
        <v>205.2527033396934</v>
      </c>
      <c r="I60" s="111">
        <v>97171.747982606248</v>
      </c>
      <c r="J60" s="111">
        <v>31812.74570241433</v>
      </c>
      <c r="K60" s="14"/>
      <c r="L60" s="15"/>
      <c r="M60" s="15"/>
      <c r="N60" s="15"/>
    </row>
    <row r="61" spans="1:14">
      <c r="A61" s="184"/>
      <c r="B61" s="138" t="s">
        <v>199</v>
      </c>
      <c r="C61" s="17" t="s">
        <v>192</v>
      </c>
      <c r="D61" s="15">
        <v>12430306</v>
      </c>
      <c r="E61" s="18">
        <v>155547588570</v>
      </c>
      <c r="F61" s="18">
        <v>141606162339</v>
      </c>
      <c r="G61" s="19">
        <v>0.91037195523782721</v>
      </c>
      <c r="H61" s="20">
        <v>3629.1806384816323</v>
      </c>
      <c r="I61" s="15">
        <v>12513.576783226414</v>
      </c>
      <c r="J61" s="15">
        <v>11392.00936316451</v>
      </c>
      <c r="K61" s="14"/>
      <c r="L61" s="15"/>
      <c r="M61" s="15"/>
      <c r="N61" s="15"/>
    </row>
    <row r="62" spans="1:14">
      <c r="A62" s="184"/>
      <c r="B62" s="139"/>
      <c r="C62" s="17" t="s">
        <v>197</v>
      </c>
      <c r="D62" s="15">
        <v>135964</v>
      </c>
      <c r="E62" s="18">
        <v>4747452549</v>
      </c>
      <c r="F62" s="18">
        <v>2827126249</v>
      </c>
      <c r="G62" s="19">
        <v>0.59550384544559665</v>
      </c>
      <c r="H62" s="20">
        <v>39.696361162027436</v>
      </c>
      <c r="I62" s="15">
        <v>34916.982061428025</v>
      </c>
      <c r="J62" s="15">
        <v>20793.197088935307</v>
      </c>
      <c r="K62" s="14"/>
      <c r="L62" s="15"/>
      <c r="M62" s="15"/>
      <c r="N62" s="15"/>
    </row>
    <row r="63" spans="1:14">
      <c r="A63" s="184"/>
      <c r="B63" s="141"/>
      <c r="C63" s="17" t="s">
        <v>114</v>
      </c>
      <c r="D63" s="15">
        <v>72451</v>
      </c>
      <c r="E63" s="18">
        <v>2474250528</v>
      </c>
      <c r="F63" s="18">
        <v>1298099143</v>
      </c>
      <c r="G63" s="19">
        <v>0.52464337313864762</v>
      </c>
      <c r="H63" s="20">
        <v>21.152960067003399</v>
      </c>
      <c r="I63" s="15">
        <v>34150.674635270734</v>
      </c>
      <c r="J63" s="15">
        <v>17916.925135608893</v>
      </c>
      <c r="K63" s="14"/>
      <c r="L63" s="15"/>
      <c r="M63" s="15"/>
      <c r="N63" s="15"/>
    </row>
    <row r="64" spans="1:14">
      <c r="A64" s="184"/>
      <c r="B64" s="141"/>
      <c r="C64" s="17" t="s">
        <v>221</v>
      </c>
      <c r="D64" s="15">
        <v>522404</v>
      </c>
      <c r="E64" s="18">
        <v>34516957608</v>
      </c>
      <c r="F64" s="18">
        <v>23778820417</v>
      </c>
      <c r="G64" s="19">
        <v>0.68890255876690532</v>
      </c>
      <c r="H64" s="20">
        <v>152.52226954552518</v>
      </c>
      <c r="I64" s="15">
        <v>66073.302669964236</v>
      </c>
      <c r="J64" s="15">
        <v>45518.067275518566</v>
      </c>
      <c r="K64" s="14"/>
      <c r="L64" s="15"/>
      <c r="M64" s="15"/>
      <c r="N64" s="15"/>
    </row>
    <row r="65" spans="1:16">
      <c r="A65" s="184"/>
      <c r="B65" s="141"/>
      <c r="C65" s="17" t="s">
        <v>193</v>
      </c>
      <c r="D65" s="15">
        <v>3217</v>
      </c>
      <c r="E65" s="18">
        <v>1940003971</v>
      </c>
      <c r="F65" s="18">
        <v>1728851916</v>
      </c>
      <c r="G65" s="19">
        <v>0.89115895732359818</v>
      </c>
      <c r="H65" s="20">
        <v>0.93924269555354556</v>
      </c>
      <c r="I65" s="15">
        <v>603047.55082374881</v>
      </c>
      <c r="J65" s="15">
        <v>537411.22660864156</v>
      </c>
      <c r="K65" s="14"/>
      <c r="L65" s="15"/>
      <c r="M65" s="15"/>
      <c r="N65" s="15"/>
    </row>
    <row r="66" spans="1:16">
      <c r="A66" s="184"/>
      <c r="B66" s="141"/>
      <c r="C66" s="17" t="s">
        <v>194</v>
      </c>
      <c r="D66" s="15">
        <v>249</v>
      </c>
      <c r="E66" s="18">
        <v>89016081</v>
      </c>
      <c r="F66" s="18">
        <v>46468541</v>
      </c>
      <c r="G66" s="19">
        <v>0.5220241160695448</v>
      </c>
      <c r="H66" s="20">
        <v>7.2698610877473688E-2</v>
      </c>
      <c r="I66" s="15">
        <v>357494.30120481929</v>
      </c>
      <c r="J66" s="15">
        <v>186620.64658634539</v>
      </c>
      <c r="K66" s="14"/>
      <c r="L66" s="15"/>
      <c r="M66" s="15"/>
      <c r="N66" s="15"/>
    </row>
    <row r="67" spans="1:16">
      <c r="A67" s="184"/>
      <c r="B67" s="141"/>
      <c r="C67" s="17" t="s">
        <v>209</v>
      </c>
      <c r="D67" s="15">
        <v>516095</v>
      </c>
      <c r="E67" s="18">
        <v>35979892864</v>
      </c>
      <c r="F67" s="18">
        <v>13484377956</v>
      </c>
      <c r="G67" s="19">
        <v>0.37477537820830792</v>
      </c>
      <c r="H67" s="20">
        <v>150.68027944100317</v>
      </c>
      <c r="I67" s="15">
        <v>69715.639298966271</v>
      </c>
      <c r="J67" s="15">
        <v>26127.705085304064</v>
      </c>
      <c r="K67" s="14"/>
      <c r="L67" s="15"/>
      <c r="M67" s="15"/>
      <c r="N67" s="15"/>
    </row>
    <row r="68" spans="1:16">
      <c r="A68" s="184"/>
      <c r="B68" s="143"/>
      <c r="C68" s="102" t="s">
        <v>15</v>
      </c>
      <c r="D68" s="103">
        <v>13680686</v>
      </c>
      <c r="E68" s="104">
        <v>235295162171</v>
      </c>
      <c r="F68" s="104">
        <v>184769906561</v>
      </c>
      <c r="G68" s="105">
        <v>0.7852686168987999</v>
      </c>
      <c r="H68" s="106">
        <v>3994.2444500036227</v>
      </c>
      <c r="I68" s="103">
        <v>17199.076286890875</v>
      </c>
      <c r="J68" s="103">
        <v>13505.894847743746</v>
      </c>
      <c r="K68" s="14"/>
      <c r="L68" s="15"/>
      <c r="M68" s="15"/>
      <c r="N68" s="15"/>
    </row>
    <row r="69" spans="1:16">
      <c r="A69" s="184"/>
      <c r="B69" s="130" t="s">
        <v>16</v>
      </c>
      <c r="C69" s="182"/>
      <c r="D69" s="10">
        <v>315901</v>
      </c>
      <c r="E69" s="11">
        <v>10890499649</v>
      </c>
      <c r="F69" s="11">
        <v>7836049439</v>
      </c>
      <c r="G69" s="21">
        <v>0.71953075538820943</v>
      </c>
      <c r="H69" s="22">
        <v>92.23118022009966</v>
      </c>
      <c r="I69" s="23">
        <v>34474.407010424155</v>
      </c>
      <c r="J69" s="23">
        <v>24805.396117771073</v>
      </c>
      <c r="K69" s="14"/>
      <c r="L69" s="15"/>
      <c r="M69" s="15"/>
      <c r="N69" s="15"/>
    </row>
    <row r="70" spans="1:16">
      <c r="A70" s="255"/>
      <c r="B70" s="254"/>
      <c r="C70" s="102" t="s">
        <v>115</v>
      </c>
      <c r="D70" s="103">
        <v>78197294</v>
      </c>
      <c r="E70" s="104">
        <v>1473802917670</v>
      </c>
      <c r="F70" s="104">
        <v>867821390742</v>
      </c>
      <c r="G70" s="105">
        <v>0.58883136974241923</v>
      </c>
      <c r="H70" s="106">
        <v>22830.661237660272</v>
      </c>
      <c r="I70" s="103">
        <v>18847.236806813289</v>
      </c>
      <c r="J70" s="103">
        <v>11097.844264815609</v>
      </c>
      <c r="K70" s="14"/>
      <c r="L70" s="15"/>
      <c r="M70" s="15"/>
      <c r="N70" s="15"/>
    </row>
    <row r="71" spans="1:16" s="208" customFormat="1">
      <c r="A71" s="211" t="s">
        <v>201</v>
      </c>
      <c r="B71" s="212"/>
      <c r="C71" s="212"/>
      <c r="D71" s="36"/>
      <c r="E71" s="283"/>
      <c r="F71" s="283"/>
      <c r="G71" s="61"/>
      <c r="H71" s="214"/>
      <c r="I71" s="36"/>
      <c r="J71" s="36"/>
      <c r="K71" s="215"/>
      <c r="L71" s="36"/>
      <c r="M71" s="36"/>
      <c r="N71" s="36"/>
      <c r="O71" s="35"/>
      <c r="P71" s="35"/>
    </row>
    <row r="72" spans="1:16" s="208" customFormat="1">
      <c r="A72" s="216"/>
      <c r="B72" s="212"/>
      <c r="C72" s="212"/>
      <c r="D72" s="36"/>
      <c r="E72" s="283"/>
      <c r="F72" s="283"/>
      <c r="G72" s="61"/>
      <c r="H72" s="214"/>
      <c r="I72" s="36"/>
      <c r="J72" s="36"/>
      <c r="K72" s="215"/>
      <c r="L72" s="36"/>
      <c r="M72" s="36"/>
      <c r="N72" s="36"/>
      <c r="O72" s="35"/>
      <c r="P72" s="35"/>
    </row>
    <row r="73" spans="1:16" s="208" customFormat="1">
      <c r="A73" s="216"/>
      <c r="B73" s="212"/>
      <c r="C73" s="212"/>
      <c r="D73" s="36"/>
      <c r="E73" s="36"/>
      <c r="F73" s="36"/>
      <c r="G73" s="61"/>
      <c r="H73" s="214"/>
      <c r="I73" s="36"/>
      <c r="J73" s="36"/>
      <c r="K73" s="215"/>
      <c r="L73" s="36"/>
      <c r="M73" s="36"/>
      <c r="N73" s="36"/>
      <c r="O73" s="35"/>
      <c r="P73" s="35"/>
    </row>
    <row r="74" spans="1:16" s="208" customFormat="1">
      <c r="A74" s="207" t="s">
        <v>172</v>
      </c>
      <c r="B74" s="207"/>
      <c r="C74" s="207"/>
      <c r="D74" s="207"/>
      <c r="E74" s="207"/>
      <c r="F74" s="207"/>
      <c r="G74" s="207"/>
      <c r="H74" s="207"/>
      <c r="I74" s="207"/>
      <c r="J74" s="207"/>
      <c r="K74" s="215"/>
      <c r="L74" s="36"/>
      <c r="M74" s="36"/>
      <c r="N74" s="36"/>
      <c r="O74" s="35"/>
      <c r="P74" s="35"/>
    </row>
    <row r="75" spans="1:16" s="208" customFormat="1">
      <c r="A75" s="209" t="s">
        <v>290</v>
      </c>
      <c r="B75" s="209"/>
      <c r="C75" s="209"/>
      <c r="D75" s="209"/>
      <c r="E75" s="209"/>
      <c r="F75" s="209"/>
      <c r="G75" s="209"/>
      <c r="H75" s="209"/>
      <c r="I75" s="209"/>
      <c r="J75" s="209"/>
      <c r="K75" s="215"/>
      <c r="L75" s="36"/>
      <c r="M75" s="36"/>
      <c r="N75" s="36"/>
      <c r="O75" s="35"/>
      <c r="P75" s="35"/>
    </row>
    <row r="76" spans="1:16" s="208" customFormat="1">
      <c r="A76" s="209" t="s">
        <v>268</v>
      </c>
      <c r="B76" s="209"/>
      <c r="C76" s="209"/>
      <c r="D76" s="209"/>
      <c r="E76" s="209"/>
      <c r="F76" s="209"/>
      <c r="G76" s="209"/>
      <c r="H76" s="209"/>
      <c r="I76" s="209"/>
      <c r="J76" s="209"/>
      <c r="K76" s="215"/>
      <c r="L76" s="36"/>
      <c r="M76" s="36"/>
      <c r="N76" s="36"/>
      <c r="O76" s="35"/>
      <c r="P76" s="35"/>
    </row>
    <row r="77" spans="1:16" ht="26.25" customHeight="1">
      <c r="A77" s="174" t="s">
        <v>140</v>
      </c>
      <c r="B77" s="174" t="s">
        <v>88</v>
      </c>
      <c r="C77" s="174" t="s">
        <v>89</v>
      </c>
      <c r="D77" s="174" t="s">
        <v>74</v>
      </c>
      <c r="E77" s="174" t="s">
        <v>183</v>
      </c>
      <c r="F77" s="174" t="s">
        <v>184</v>
      </c>
      <c r="G77" s="174" t="s">
        <v>86</v>
      </c>
      <c r="H77" s="174" t="s">
        <v>94</v>
      </c>
      <c r="I77" s="174" t="s">
        <v>92</v>
      </c>
      <c r="J77" s="174" t="s">
        <v>91</v>
      </c>
      <c r="K77" s="14"/>
      <c r="L77" s="15"/>
      <c r="M77" s="15"/>
      <c r="N77" s="15"/>
    </row>
    <row r="78" spans="1:16" ht="26.25" customHeight="1">
      <c r="A78" s="137"/>
      <c r="B78" s="137"/>
      <c r="C78" s="137"/>
      <c r="D78" s="137"/>
      <c r="E78" s="137"/>
      <c r="F78" s="137"/>
      <c r="G78" s="137"/>
      <c r="H78" s="137"/>
      <c r="I78" s="137"/>
      <c r="J78" s="137"/>
      <c r="K78" s="14"/>
      <c r="L78" s="15"/>
      <c r="M78" s="15"/>
      <c r="N78" s="15"/>
    </row>
    <row r="79" spans="1:16">
      <c r="A79" s="183" t="s">
        <v>142</v>
      </c>
      <c r="B79" s="138" t="s">
        <v>28</v>
      </c>
      <c r="C79" s="9" t="s">
        <v>31</v>
      </c>
      <c r="D79" s="15">
        <v>53286</v>
      </c>
      <c r="E79" s="18">
        <v>2821772546</v>
      </c>
      <c r="F79" s="18">
        <v>1605301199</v>
      </c>
      <c r="G79" s="12">
        <v>0.56889815632928764</v>
      </c>
      <c r="H79" s="13">
        <v>15.557502727779369</v>
      </c>
      <c r="I79" s="10">
        <v>52955.233006793533</v>
      </c>
      <c r="J79" s="10">
        <v>30126.134425552678</v>
      </c>
    </row>
    <row r="80" spans="1:16">
      <c r="A80" s="184"/>
      <c r="B80" s="153"/>
      <c r="C80" s="17" t="s">
        <v>32</v>
      </c>
      <c r="D80" s="15">
        <v>15</v>
      </c>
      <c r="E80" s="18">
        <v>964238</v>
      </c>
      <c r="F80" s="18">
        <v>795341</v>
      </c>
      <c r="G80" s="19">
        <v>0.8248388883242519</v>
      </c>
      <c r="H80" s="20">
        <v>4.3794343902092579E-3</v>
      </c>
      <c r="I80" s="15">
        <v>64282.533333333333</v>
      </c>
      <c r="J80" s="15">
        <v>53022.73333333333</v>
      </c>
    </row>
    <row r="81" spans="1:25">
      <c r="A81" s="184"/>
      <c r="B81" s="153"/>
      <c r="C81" s="17" t="s">
        <v>33</v>
      </c>
      <c r="D81" s="15">
        <v>708398</v>
      </c>
      <c r="E81" s="18">
        <v>33618239957</v>
      </c>
      <c r="F81" s="18">
        <v>21819645721</v>
      </c>
      <c r="G81" s="19">
        <v>0.64904188169603172</v>
      </c>
      <c r="H81" s="20">
        <v>206.82550421036387</v>
      </c>
      <c r="I81" s="15">
        <v>47456.712126516453</v>
      </c>
      <c r="J81" s="15">
        <v>30801.393737701124</v>
      </c>
    </row>
    <row r="82" spans="1:25">
      <c r="A82" s="184"/>
      <c r="B82" s="154"/>
      <c r="C82" s="102" t="s">
        <v>15</v>
      </c>
      <c r="D82" s="103">
        <v>761699</v>
      </c>
      <c r="E82" s="104">
        <v>36440976741</v>
      </c>
      <c r="F82" s="104">
        <v>23425742261</v>
      </c>
      <c r="G82" s="105">
        <v>0.64284067980657422</v>
      </c>
      <c r="H82" s="109">
        <v>222.38738637253346</v>
      </c>
      <c r="I82" s="103">
        <v>47841.702222268905</v>
      </c>
      <c r="J82" s="103">
        <v>30754.592379667032</v>
      </c>
    </row>
    <row r="83" spans="1:25">
      <c r="A83" s="184"/>
      <c r="B83" s="138" t="s">
        <v>29</v>
      </c>
      <c r="C83" s="17" t="s">
        <v>34</v>
      </c>
      <c r="D83" s="15">
        <v>3961784</v>
      </c>
      <c r="E83" s="18">
        <v>39853294245</v>
      </c>
      <c r="F83" s="18">
        <v>28130653752</v>
      </c>
      <c r="G83" s="19">
        <v>0.70585516918790914</v>
      </c>
      <c r="H83" s="20">
        <v>1156.6915397453865</v>
      </c>
      <c r="I83" s="15">
        <v>10059.43136854508</v>
      </c>
      <c r="J83" s="15">
        <v>7100.5016305785475</v>
      </c>
    </row>
    <row r="84" spans="1:25">
      <c r="A84" s="184"/>
      <c r="B84" s="139"/>
      <c r="C84" s="17" t="s">
        <v>35</v>
      </c>
      <c r="D84" s="15">
        <v>375283</v>
      </c>
      <c r="E84" s="18">
        <v>44695427136</v>
      </c>
      <c r="F84" s="18">
        <v>32301205771</v>
      </c>
      <c r="G84" s="19">
        <v>0.72269598571489979</v>
      </c>
      <c r="H84" s="20">
        <v>109.56848508406007</v>
      </c>
      <c r="I84" s="15">
        <v>119097.92646083089</v>
      </c>
      <c r="J84" s="15">
        <v>86071.593360210827</v>
      </c>
    </row>
    <row r="85" spans="1:25">
      <c r="A85" s="184"/>
      <c r="B85" s="139"/>
      <c r="C85" s="17" t="s">
        <v>36</v>
      </c>
      <c r="D85" s="15">
        <v>318405</v>
      </c>
      <c r="E85" s="18">
        <v>14711328041</v>
      </c>
      <c r="F85" s="18">
        <v>10978215471</v>
      </c>
      <c r="G85" s="19">
        <v>0.74624231343384262</v>
      </c>
      <c r="H85" s="20">
        <v>92.962253800971922</v>
      </c>
      <c r="I85" s="15">
        <v>46203.194174086464</v>
      </c>
      <c r="J85" s="15">
        <v>34478.778508503325</v>
      </c>
      <c r="K85" s="15"/>
      <c r="L85" s="15"/>
      <c r="M85" s="15"/>
      <c r="N85" s="15"/>
      <c r="O85" s="15"/>
      <c r="P85" s="15"/>
      <c r="Q85" s="6"/>
      <c r="R85" s="6"/>
    </row>
    <row r="86" spans="1:25">
      <c r="A86" s="184"/>
      <c r="B86" s="140"/>
      <c r="C86" s="102" t="s">
        <v>15</v>
      </c>
      <c r="D86" s="103">
        <v>4655472</v>
      </c>
      <c r="E86" s="104">
        <v>99260049422</v>
      </c>
      <c r="F86" s="104">
        <v>71410074994</v>
      </c>
      <c r="G86" s="105">
        <v>0.71942413297018437</v>
      </c>
      <c r="H86" s="109">
        <v>1359.2222786304185</v>
      </c>
      <c r="I86" s="103">
        <v>21321.157000192463</v>
      </c>
      <c r="J86" s="103">
        <v>15338.954888784639</v>
      </c>
      <c r="K86" s="15"/>
      <c r="L86" s="15"/>
      <c r="M86" s="15"/>
      <c r="N86" s="15"/>
      <c r="O86" s="15"/>
      <c r="P86" s="15"/>
      <c r="Q86" s="6"/>
      <c r="R86" s="6"/>
    </row>
    <row r="87" spans="1:25">
      <c r="A87" s="184"/>
      <c r="B87" s="138" t="s">
        <v>73</v>
      </c>
      <c r="C87" s="17" t="s">
        <v>37</v>
      </c>
      <c r="D87" s="15">
        <v>5947</v>
      </c>
      <c r="E87" s="18">
        <v>4931806747</v>
      </c>
      <c r="F87" s="18">
        <v>2574813083</v>
      </c>
      <c r="G87" s="19">
        <v>0.52208312593883555</v>
      </c>
      <c r="H87" s="20">
        <v>1.7362997545716305</v>
      </c>
      <c r="I87" s="15">
        <v>829293.21456196404</v>
      </c>
      <c r="J87" s="15">
        <v>432959.99377837568</v>
      </c>
      <c r="K87" s="15"/>
      <c r="L87" s="15"/>
      <c r="M87" s="15"/>
      <c r="N87" s="15"/>
      <c r="O87" s="15"/>
      <c r="P87" s="15"/>
      <c r="Q87" s="6"/>
      <c r="R87" s="6"/>
    </row>
    <row r="88" spans="1:25">
      <c r="A88" s="184"/>
      <c r="B88" s="139"/>
      <c r="C88" s="17" t="s">
        <v>38</v>
      </c>
      <c r="D88" s="15">
        <v>1589621</v>
      </c>
      <c r="E88" s="18">
        <v>19586805689</v>
      </c>
      <c r="F88" s="18">
        <v>13823686362</v>
      </c>
      <c r="G88" s="19">
        <v>0.70576522693352783</v>
      </c>
      <c r="H88" s="20">
        <v>464.10939165325544</v>
      </c>
      <c r="I88" s="15">
        <v>12321.682771553722</v>
      </c>
      <c r="J88" s="15">
        <v>8696.2152374685538</v>
      </c>
      <c r="K88" s="15"/>
      <c r="L88" s="15"/>
      <c r="M88" s="15"/>
      <c r="N88" s="15"/>
      <c r="O88" s="15"/>
      <c r="P88" s="15"/>
      <c r="Q88" s="6"/>
      <c r="R88" s="6"/>
    </row>
    <row r="89" spans="1:25">
      <c r="A89" s="184"/>
      <c r="B89" s="139"/>
      <c r="C89" s="17" t="s">
        <v>39</v>
      </c>
      <c r="D89" s="15">
        <v>169784</v>
      </c>
      <c r="E89" s="18">
        <v>7519771533</v>
      </c>
      <c r="F89" s="18">
        <v>5277269636</v>
      </c>
      <c r="G89" s="19">
        <v>0.70178590038820532</v>
      </c>
      <c r="H89" s="20">
        <v>49.570525900485912</v>
      </c>
      <c r="I89" s="15">
        <v>44290.224832728643</v>
      </c>
      <c r="J89" s="15">
        <v>31082.255312632522</v>
      </c>
      <c r="K89" s="15"/>
      <c r="L89" s="15"/>
      <c r="M89" s="15"/>
      <c r="N89" s="15"/>
      <c r="O89" s="15"/>
      <c r="P89" s="15"/>
      <c r="Q89" s="6"/>
      <c r="R89" s="6"/>
      <c r="S89" s="6"/>
      <c r="T89" s="6"/>
      <c r="U89" s="6"/>
      <c r="V89" s="6"/>
      <c r="W89" s="6"/>
      <c r="X89" s="6"/>
      <c r="Y89" s="6"/>
    </row>
    <row r="90" spans="1:25">
      <c r="A90" s="184"/>
      <c r="B90" s="139"/>
      <c r="C90" s="17" t="s">
        <v>40</v>
      </c>
      <c r="D90" s="15">
        <v>10633</v>
      </c>
      <c r="E90" s="18">
        <v>776053537</v>
      </c>
      <c r="F90" s="18">
        <v>164126124</v>
      </c>
      <c r="G90" s="19">
        <v>0.21148814633905857</v>
      </c>
      <c r="H90" s="20">
        <v>3.1044350580730029</v>
      </c>
      <c r="I90" s="15">
        <v>72985.379196840033</v>
      </c>
      <c r="J90" s="15">
        <v>15435.542556192984</v>
      </c>
      <c r="K90" s="15"/>
      <c r="L90" s="15"/>
      <c r="M90" s="15"/>
      <c r="N90" s="15"/>
      <c r="O90" s="15"/>
      <c r="P90" s="15"/>
      <c r="Q90" s="6"/>
      <c r="R90" s="6"/>
      <c r="T90" s="6"/>
      <c r="U90" s="6"/>
      <c r="V90" s="6"/>
      <c r="W90" s="6"/>
      <c r="X90" s="6"/>
      <c r="Y90" s="6"/>
    </row>
    <row r="91" spans="1:25">
      <c r="A91" s="184"/>
      <c r="B91" s="139"/>
      <c r="C91" s="17" t="s">
        <v>95</v>
      </c>
      <c r="D91" s="15">
        <v>4696</v>
      </c>
      <c r="E91" s="18">
        <v>193342859</v>
      </c>
      <c r="F91" s="18">
        <v>70983627</v>
      </c>
      <c r="G91" s="19">
        <v>0.36713860220718059</v>
      </c>
      <c r="H91" s="20">
        <v>1.3710549264281786</v>
      </c>
      <c r="I91" s="15">
        <v>41171.818356047697</v>
      </c>
      <c r="J91" s="15">
        <v>15115.763841567292</v>
      </c>
      <c r="K91" s="15"/>
      <c r="L91" s="15"/>
      <c r="M91" s="15"/>
      <c r="N91" s="15"/>
      <c r="O91" s="15"/>
      <c r="P91" s="15"/>
      <c r="Q91" s="6"/>
      <c r="R91" s="6"/>
      <c r="T91" s="6"/>
      <c r="U91" s="6"/>
      <c r="V91" s="6"/>
      <c r="W91" s="6"/>
      <c r="X91" s="6"/>
      <c r="Y91" s="6"/>
    </row>
    <row r="92" spans="1:25">
      <c r="A92" s="184"/>
      <c r="B92" s="139"/>
      <c r="C92" s="17" t="s">
        <v>96</v>
      </c>
      <c r="D92" s="15">
        <v>206</v>
      </c>
      <c r="E92" s="18">
        <v>21954091</v>
      </c>
      <c r="F92" s="18">
        <v>6551995</v>
      </c>
      <c r="G92" s="19">
        <v>0.29844073252679876</v>
      </c>
      <c r="H92" s="20">
        <v>6.0144232292207146E-2</v>
      </c>
      <c r="I92" s="15">
        <v>106573.25728155339</v>
      </c>
      <c r="J92" s="15">
        <v>31805.800970873788</v>
      </c>
      <c r="K92" s="15"/>
      <c r="L92" s="15"/>
      <c r="M92" s="15"/>
      <c r="N92" s="15"/>
      <c r="O92" s="15"/>
      <c r="P92" s="15"/>
      <c r="Q92" s="6"/>
      <c r="R92" s="6"/>
      <c r="T92" s="6"/>
      <c r="U92" s="6"/>
      <c r="V92" s="6"/>
      <c r="W92" s="6"/>
      <c r="X92" s="6"/>
      <c r="Y92" s="6"/>
    </row>
    <row r="93" spans="1:25">
      <c r="A93" s="184"/>
      <c r="B93" s="139"/>
      <c r="C93" s="17" t="s">
        <v>41</v>
      </c>
      <c r="D93" s="15">
        <v>7</v>
      </c>
      <c r="E93" s="18">
        <v>2079418</v>
      </c>
      <c r="F93" s="18">
        <v>1534293</v>
      </c>
      <c r="G93" s="19">
        <v>0.73784732074070725</v>
      </c>
      <c r="H93" s="20">
        <v>2.0437360487643207E-3</v>
      </c>
      <c r="I93" s="15">
        <v>297059.71428571426</v>
      </c>
      <c r="J93" s="15">
        <v>219184.71428571429</v>
      </c>
      <c r="K93" s="15"/>
      <c r="L93" s="15"/>
      <c r="M93" s="15"/>
      <c r="N93" s="15"/>
      <c r="O93" s="15"/>
      <c r="P93" s="15"/>
      <c r="Q93" s="6"/>
      <c r="R93" s="6"/>
      <c r="S93" s="6"/>
      <c r="T93" s="6"/>
      <c r="U93" s="6"/>
      <c r="V93" s="6"/>
      <c r="W93" s="6"/>
      <c r="X93" s="6"/>
      <c r="Y93" s="6"/>
    </row>
    <row r="94" spans="1:25">
      <c r="A94" s="184"/>
      <c r="B94" s="139"/>
      <c r="C94" s="17" t="s">
        <v>42</v>
      </c>
      <c r="D94" s="15">
        <v>34688</v>
      </c>
      <c r="E94" s="18">
        <v>6732389405</v>
      </c>
      <c r="F94" s="18">
        <v>4506422289</v>
      </c>
      <c r="G94" s="19">
        <v>0.6693644734294748</v>
      </c>
      <c r="H94" s="20">
        <v>10.127588008505251</v>
      </c>
      <c r="I94" s="15">
        <v>194084.10415705718</v>
      </c>
      <c r="J94" s="15">
        <v>129913.00418011993</v>
      </c>
      <c r="K94" s="15"/>
      <c r="L94" s="15"/>
      <c r="M94" s="15"/>
      <c r="N94" s="15"/>
      <c r="O94" s="15"/>
      <c r="P94" s="15"/>
      <c r="Q94" s="6"/>
      <c r="R94" s="6"/>
      <c r="S94" s="6"/>
      <c r="T94" s="6"/>
      <c r="U94" s="6"/>
      <c r="V94" s="6"/>
      <c r="W94" s="6"/>
      <c r="X94" s="6"/>
      <c r="Y94" s="6"/>
    </row>
    <row r="95" spans="1:25">
      <c r="A95" s="184"/>
      <c r="B95" s="139"/>
      <c r="C95" s="17" t="s">
        <v>43</v>
      </c>
      <c r="D95" s="15">
        <v>2369</v>
      </c>
      <c r="E95" s="18">
        <v>107282529</v>
      </c>
      <c r="F95" s="18">
        <v>55611554</v>
      </c>
      <c r="G95" s="19">
        <v>0.51836542742201763</v>
      </c>
      <c r="H95" s="20">
        <v>0.69165867136038217</v>
      </c>
      <c r="I95" s="15">
        <v>45285.997889404811</v>
      </c>
      <c r="J95" s="15">
        <v>23474.695652173912</v>
      </c>
      <c r="K95" s="15"/>
      <c r="L95" s="15"/>
      <c r="M95" s="15"/>
      <c r="N95" s="15"/>
      <c r="O95" s="15"/>
      <c r="P95" s="15"/>
      <c r="Q95" s="6"/>
      <c r="R95" s="6"/>
      <c r="S95" s="6"/>
      <c r="T95" s="6"/>
      <c r="U95" s="6"/>
      <c r="V95" s="6"/>
      <c r="W95" s="6"/>
      <c r="X95" s="6"/>
      <c r="Y95" s="6"/>
    </row>
    <row r="96" spans="1:25">
      <c r="A96" s="184"/>
      <c r="B96" s="139"/>
      <c r="C96" s="17" t="s">
        <v>44</v>
      </c>
      <c r="D96" s="15">
        <v>31909</v>
      </c>
      <c r="E96" s="18">
        <v>1300880901</v>
      </c>
      <c r="F96" s="18">
        <v>988290752</v>
      </c>
      <c r="G96" s="19">
        <v>0.75970886438588736</v>
      </c>
      <c r="H96" s="20">
        <v>9.3162247971458143</v>
      </c>
      <c r="I96" s="15">
        <v>40768.46347425491</v>
      </c>
      <c r="J96" s="15">
        <v>30972.163088783727</v>
      </c>
      <c r="K96" s="15"/>
      <c r="L96" s="27"/>
      <c r="M96" s="27"/>
      <c r="N96" s="27"/>
      <c r="O96" s="27"/>
      <c r="P96" s="27"/>
      <c r="Q96" s="28"/>
      <c r="R96" s="28"/>
      <c r="S96" s="6"/>
      <c r="T96" s="6"/>
      <c r="U96" s="6"/>
      <c r="V96" s="6"/>
      <c r="W96" s="6"/>
      <c r="X96" s="6"/>
      <c r="Y96" s="6"/>
    </row>
    <row r="97" spans="1:25">
      <c r="A97" s="184"/>
      <c r="B97" s="139"/>
      <c r="C97" s="17" t="s">
        <v>45</v>
      </c>
      <c r="D97" s="15">
        <v>407</v>
      </c>
      <c r="E97" s="18">
        <v>54072820</v>
      </c>
      <c r="F97" s="18">
        <v>30067573</v>
      </c>
      <c r="G97" s="19">
        <v>0.55605705417250295</v>
      </c>
      <c r="H97" s="20">
        <v>0.11882865312101121</v>
      </c>
      <c r="I97" s="15">
        <v>132857.05159705158</v>
      </c>
      <c r="J97" s="15">
        <v>73876.100737100744</v>
      </c>
      <c r="K97" s="15"/>
      <c r="L97" s="27"/>
      <c r="M97" s="27"/>
      <c r="N97" s="27"/>
      <c r="O97" s="27"/>
      <c r="P97" s="27"/>
      <c r="Q97" s="28"/>
      <c r="R97" s="28"/>
      <c r="T97" s="6"/>
      <c r="U97" s="6"/>
      <c r="V97" s="6"/>
      <c r="W97" s="6"/>
      <c r="X97" s="6"/>
      <c r="Y97" s="6"/>
    </row>
    <row r="98" spans="1:25">
      <c r="A98" s="184"/>
      <c r="B98" s="139"/>
      <c r="C98" s="17" t="s">
        <v>46</v>
      </c>
      <c r="D98" s="15">
        <v>114875</v>
      </c>
      <c r="E98" s="18">
        <v>12123814465</v>
      </c>
      <c r="F98" s="18">
        <v>8025802245</v>
      </c>
      <c r="G98" s="19">
        <v>0.66198656109176934</v>
      </c>
      <c r="H98" s="20">
        <v>33.539168371685903</v>
      </c>
      <c r="I98" s="15">
        <v>105539.19011969533</v>
      </c>
      <c r="J98" s="15">
        <v>69865.525527747552</v>
      </c>
      <c r="K98" s="15"/>
      <c r="L98" s="27"/>
      <c r="M98" s="27"/>
      <c r="N98" s="27"/>
      <c r="O98" s="27"/>
      <c r="P98" s="27"/>
      <c r="Q98" s="28"/>
      <c r="R98" s="28"/>
      <c r="S98" s="6"/>
      <c r="T98" s="6"/>
      <c r="U98" s="6"/>
      <c r="V98" s="6"/>
      <c r="W98" s="6"/>
      <c r="X98" s="6"/>
      <c r="Y98" s="6"/>
    </row>
    <row r="99" spans="1:25">
      <c r="A99" s="184"/>
      <c r="B99" s="139"/>
      <c r="C99" s="17" t="s">
        <v>47</v>
      </c>
      <c r="D99" s="15">
        <v>23625</v>
      </c>
      <c r="E99" s="18">
        <v>3035207223</v>
      </c>
      <c r="F99" s="18">
        <v>1713952210</v>
      </c>
      <c r="G99" s="19">
        <v>0.56469034371430127</v>
      </c>
      <c r="H99" s="20">
        <v>6.8976091645795812</v>
      </c>
      <c r="I99" s="15">
        <v>128474.37980952382</v>
      </c>
      <c r="J99" s="15">
        <v>72548.241693121687</v>
      </c>
      <c r="K99" s="29"/>
      <c r="L99" s="27"/>
      <c r="M99" s="27"/>
      <c r="N99" s="27"/>
      <c r="O99" s="27"/>
      <c r="P99" s="27"/>
      <c r="Q99" s="28"/>
      <c r="R99" s="28"/>
      <c r="T99" s="6"/>
      <c r="U99" s="6"/>
    </row>
    <row r="100" spans="1:25">
      <c r="A100" s="184"/>
      <c r="B100" s="139"/>
      <c r="C100" s="17" t="s">
        <v>48</v>
      </c>
      <c r="D100" s="15">
        <v>15021</v>
      </c>
      <c r="E100" s="18">
        <v>4006856863</v>
      </c>
      <c r="F100" s="18">
        <v>2747783161</v>
      </c>
      <c r="G100" s="19">
        <v>0.68577023211722354</v>
      </c>
      <c r="H100" s="20">
        <v>4.3855655983555506</v>
      </c>
      <c r="I100" s="15">
        <v>266750.34039012052</v>
      </c>
      <c r="J100" s="15">
        <v>182929.44284668131</v>
      </c>
      <c r="K100" s="15"/>
      <c r="L100" s="27"/>
      <c r="M100" s="27"/>
      <c r="N100" s="27"/>
      <c r="O100" s="27"/>
      <c r="P100" s="27"/>
      <c r="Q100" s="28"/>
      <c r="R100" s="28"/>
      <c r="S100" s="6"/>
      <c r="T100" s="6"/>
      <c r="U100" s="6"/>
      <c r="V100" s="6"/>
      <c r="W100" s="6"/>
      <c r="X100" s="6"/>
      <c r="Y100" s="6"/>
    </row>
    <row r="101" spans="1:25">
      <c r="A101" s="184"/>
      <c r="B101" s="139"/>
      <c r="C101" s="17" t="s">
        <v>49</v>
      </c>
      <c r="D101" s="15">
        <v>22518</v>
      </c>
      <c r="E101" s="18">
        <v>1828323787</v>
      </c>
      <c r="F101" s="18">
        <v>876321748</v>
      </c>
      <c r="G101" s="19">
        <v>0.47930336750576885</v>
      </c>
      <c r="H101" s="20">
        <v>14.464168028780168</v>
      </c>
      <c r="I101" s="15">
        <v>81193.879873878672</v>
      </c>
      <c r="J101" s="15">
        <v>38916.500044408916</v>
      </c>
      <c r="K101" s="15"/>
      <c r="L101" s="27"/>
      <c r="M101" s="27"/>
      <c r="N101" s="27"/>
      <c r="O101" s="27"/>
      <c r="P101" s="27"/>
      <c r="Q101" s="28"/>
      <c r="R101" s="28"/>
      <c r="S101" s="6"/>
      <c r="T101" s="6"/>
      <c r="U101" s="6"/>
      <c r="V101" s="6"/>
      <c r="W101" s="6"/>
      <c r="X101" s="6"/>
      <c r="Y101" s="6"/>
    </row>
    <row r="102" spans="1:25">
      <c r="A102" s="184"/>
      <c r="B102" s="139"/>
      <c r="C102" s="17" t="s">
        <v>50</v>
      </c>
      <c r="D102" s="15">
        <v>13406</v>
      </c>
      <c r="E102" s="18">
        <v>10289381830</v>
      </c>
      <c r="F102" s="18">
        <v>7219935028</v>
      </c>
      <c r="G102" s="19">
        <v>0.70168792909884659</v>
      </c>
      <c r="H102" s="20">
        <v>15.42281002079997</v>
      </c>
      <c r="I102" s="15">
        <v>767520.64970908547</v>
      </c>
      <c r="J102" s="15">
        <v>538559.9752349694</v>
      </c>
      <c r="K102" s="15"/>
      <c r="L102" s="27"/>
      <c r="M102" s="27"/>
      <c r="N102" s="27"/>
      <c r="O102" s="27"/>
      <c r="P102" s="27"/>
      <c r="Q102" s="28"/>
      <c r="R102" s="28"/>
      <c r="T102" s="6"/>
      <c r="U102" s="6"/>
      <c r="V102" s="6"/>
      <c r="W102" s="6"/>
      <c r="X102" s="6"/>
      <c r="Y102" s="6"/>
    </row>
    <row r="103" spans="1:25">
      <c r="A103" s="184"/>
      <c r="B103" s="139"/>
      <c r="C103" s="17" t="s">
        <v>51</v>
      </c>
      <c r="D103" s="15">
        <v>2060</v>
      </c>
      <c r="E103" s="18">
        <v>427226717</v>
      </c>
      <c r="F103" s="18">
        <v>200660637</v>
      </c>
      <c r="G103" s="19">
        <v>0.4696818551261156</v>
      </c>
      <c r="H103" s="20">
        <v>0.60144232292207145</v>
      </c>
      <c r="I103" s="15">
        <v>207391.61019417475</v>
      </c>
      <c r="J103" s="15">
        <v>97408.076213592227</v>
      </c>
      <c r="K103" s="15"/>
      <c r="L103" s="30"/>
      <c r="M103" s="30"/>
      <c r="N103" s="30"/>
      <c r="O103" s="30"/>
      <c r="P103" s="27"/>
      <c r="Q103" s="31"/>
      <c r="R103" s="28"/>
      <c r="S103" s="6"/>
      <c r="T103" s="6"/>
      <c r="U103" s="6"/>
      <c r="V103" s="6"/>
      <c r="W103" s="6"/>
      <c r="X103" s="6"/>
      <c r="Y103" s="6"/>
    </row>
    <row r="104" spans="1:25">
      <c r="A104" s="184"/>
      <c r="B104" s="140"/>
      <c r="C104" s="102" t="s">
        <v>15</v>
      </c>
      <c r="D104" s="103">
        <v>2041772</v>
      </c>
      <c r="E104" s="104">
        <v>72937250414</v>
      </c>
      <c r="F104" s="104">
        <v>48283812317</v>
      </c>
      <c r="G104" s="105">
        <v>0.66199112309465569</v>
      </c>
      <c r="H104" s="109">
        <v>596.12043425108914</v>
      </c>
      <c r="I104" s="103">
        <v>35722.524559059486</v>
      </c>
      <c r="J104" s="103">
        <v>23647.994152628205</v>
      </c>
      <c r="K104" s="29"/>
      <c r="L104" s="27"/>
      <c r="M104" s="30"/>
      <c r="N104" s="30"/>
      <c r="O104" s="30"/>
      <c r="P104" s="30"/>
      <c r="Q104" s="31"/>
      <c r="R104" s="31"/>
      <c r="S104" s="6"/>
      <c r="T104" s="6"/>
    </row>
    <row r="105" spans="1:25">
      <c r="A105" s="184"/>
      <c r="B105" s="138" t="s">
        <v>210</v>
      </c>
      <c r="C105" s="17" t="s">
        <v>52</v>
      </c>
      <c r="D105" s="15">
        <v>17844</v>
      </c>
      <c r="E105" s="18">
        <v>23361312763</v>
      </c>
      <c r="F105" s="18">
        <v>14174295675</v>
      </c>
      <c r="G105" s="19">
        <v>0.60674225882757171</v>
      </c>
      <c r="H105" s="20">
        <v>5.2097751505929342</v>
      </c>
      <c r="I105" s="15">
        <v>1309197.0837816633</v>
      </c>
      <c r="J105" s="15">
        <v>794345.195864156</v>
      </c>
      <c r="K105" s="15"/>
      <c r="L105" s="27"/>
      <c r="M105" s="27"/>
      <c r="N105" s="27"/>
      <c r="O105" s="27"/>
      <c r="P105" s="27"/>
      <c r="Q105" s="28"/>
      <c r="R105" s="28"/>
      <c r="S105" s="6"/>
      <c r="T105" s="6"/>
      <c r="U105" s="6"/>
      <c r="V105" s="6"/>
      <c r="W105" s="6"/>
      <c r="X105" s="6"/>
      <c r="Y105" s="6"/>
    </row>
    <row r="106" spans="1:25">
      <c r="A106" s="184"/>
      <c r="B106" s="139"/>
      <c r="C106" s="17" t="s">
        <v>43</v>
      </c>
      <c r="D106" s="15">
        <v>39687</v>
      </c>
      <c r="E106" s="18">
        <v>21266144153</v>
      </c>
      <c r="F106" s="18">
        <v>15357035733</v>
      </c>
      <c r="G106" s="19">
        <v>0.72213541027998696</v>
      </c>
      <c r="H106" s="20">
        <v>11.587107509615656</v>
      </c>
      <c r="I106" s="15">
        <v>535846.60349736689</v>
      </c>
      <c r="J106" s="15">
        <v>386953.80686370854</v>
      </c>
      <c r="K106" s="15"/>
      <c r="L106" s="15"/>
      <c r="M106" s="15"/>
      <c r="N106" s="15"/>
      <c r="O106" s="15"/>
      <c r="P106" s="15"/>
      <c r="Q106" s="6"/>
      <c r="R106" s="6"/>
      <c r="S106" s="6"/>
      <c r="T106" s="6"/>
      <c r="U106" s="6"/>
      <c r="V106" s="6"/>
      <c r="W106" s="6"/>
      <c r="X106" s="6"/>
      <c r="Y106" s="6"/>
    </row>
    <row r="107" spans="1:25">
      <c r="A107" s="184"/>
      <c r="B107" s="139"/>
      <c r="C107" s="17" t="s">
        <v>44</v>
      </c>
      <c r="D107" s="15">
        <v>32685</v>
      </c>
      <c r="E107" s="18">
        <v>19683891652</v>
      </c>
      <c r="F107" s="18">
        <v>10798099076</v>
      </c>
      <c r="G107" s="19">
        <v>0.54857541724493541</v>
      </c>
      <c r="H107" s="20">
        <v>9.5427875362659744</v>
      </c>
      <c r="I107" s="15">
        <v>602230.12550099439</v>
      </c>
      <c r="J107" s="15">
        <v>330368.64237417775</v>
      </c>
      <c r="K107" s="15"/>
      <c r="P107" s="15"/>
      <c r="R107" s="6"/>
      <c r="T107" s="6"/>
      <c r="U107" s="6"/>
      <c r="V107" s="6"/>
      <c r="W107" s="6"/>
      <c r="X107" s="6"/>
      <c r="Y107" s="6"/>
    </row>
    <row r="108" spans="1:25">
      <c r="A108" s="184"/>
      <c r="B108" s="139"/>
      <c r="C108" s="17" t="s">
        <v>53</v>
      </c>
      <c r="D108" s="15">
        <v>5904</v>
      </c>
      <c r="E108" s="18">
        <v>7845505776</v>
      </c>
      <c r="F108" s="18">
        <v>4010143429</v>
      </c>
      <c r="G108" s="19">
        <v>0.51113893017163203</v>
      </c>
      <c r="H108" s="20">
        <v>1.7237453759863641</v>
      </c>
      <c r="I108" s="15">
        <v>1328845.8292682928</v>
      </c>
      <c r="J108" s="15">
        <v>679224.83553523035</v>
      </c>
      <c r="K108" s="29"/>
      <c r="L108" s="15"/>
      <c r="M108" s="15"/>
      <c r="T108" s="6"/>
    </row>
    <row r="109" spans="1:25">
      <c r="A109" s="184"/>
      <c r="B109" s="139"/>
      <c r="C109" s="17" t="s">
        <v>54</v>
      </c>
      <c r="D109" s="15">
        <v>12209</v>
      </c>
      <c r="E109" s="18">
        <v>11705675866</v>
      </c>
      <c r="F109" s="18">
        <v>6032678414</v>
      </c>
      <c r="G109" s="19">
        <v>0.51536352817716058</v>
      </c>
      <c r="H109" s="20">
        <v>3.5645676313376558</v>
      </c>
      <c r="I109" s="15">
        <v>958774.33581783925</v>
      </c>
      <c r="J109" s="15">
        <v>494117.32443279546</v>
      </c>
      <c r="K109" s="15"/>
      <c r="L109" s="15"/>
      <c r="M109" s="15"/>
      <c r="N109" s="15"/>
      <c r="O109" s="15"/>
      <c r="P109" s="15"/>
      <c r="Q109" s="6"/>
      <c r="R109" s="6"/>
      <c r="S109" s="6"/>
      <c r="T109" s="6"/>
      <c r="U109" s="6"/>
      <c r="V109" s="6"/>
      <c r="W109" s="6"/>
      <c r="X109" s="6"/>
      <c r="Y109" s="6"/>
    </row>
    <row r="110" spans="1:25">
      <c r="A110" s="184"/>
      <c r="B110" s="139"/>
      <c r="C110" s="17" t="s">
        <v>55</v>
      </c>
      <c r="D110" s="15">
        <v>27188</v>
      </c>
      <c r="E110" s="18">
        <v>5243831408</v>
      </c>
      <c r="F110" s="18">
        <v>3591662851</v>
      </c>
      <c r="G110" s="19">
        <v>0.6849310306812213</v>
      </c>
      <c r="H110" s="20">
        <v>7.9378708134006208</v>
      </c>
      <c r="I110" s="15">
        <v>192873.01044578489</v>
      </c>
      <c r="J110" s="15">
        <v>132104.70983522141</v>
      </c>
      <c r="K110" s="15"/>
      <c r="L110" s="15"/>
      <c r="M110" s="15"/>
      <c r="N110" s="15"/>
      <c r="O110" s="15"/>
      <c r="P110" s="15"/>
      <c r="Q110" s="6"/>
      <c r="R110" s="6"/>
      <c r="S110" s="6"/>
      <c r="T110" s="6"/>
      <c r="U110" s="6"/>
      <c r="V110" s="6"/>
      <c r="W110" s="6"/>
      <c r="X110" s="6"/>
      <c r="Y110" s="6"/>
    </row>
    <row r="111" spans="1:25">
      <c r="A111" s="184"/>
      <c r="B111" s="139"/>
      <c r="C111" s="17" t="s">
        <v>56</v>
      </c>
      <c r="D111" s="15">
        <v>12876</v>
      </c>
      <c r="E111" s="18">
        <v>12107857300</v>
      </c>
      <c r="F111" s="18">
        <v>8468097030</v>
      </c>
      <c r="G111" s="19">
        <v>0.69938857224556161</v>
      </c>
      <c r="H111" s="20">
        <v>3.7593064805556273</v>
      </c>
      <c r="I111" s="15">
        <v>940343.06461634045</v>
      </c>
      <c r="J111" s="15">
        <v>657665.19338303816</v>
      </c>
    </row>
    <row r="112" spans="1:25">
      <c r="A112" s="184"/>
      <c r="B112" s="139"/>
      <c r="C112" s="17" t="s">
        <v>57</v>
      </c>
      <c r="D112" s="15">
        <v>2841</v>
      </c>
      <c r="E112" s="18">
        <v>3161130876</v>
      </c>
      <c r="F112" s="18">
        <v>1847940690</v>
      </c>
      <c r="G112" s="19">
        <v>0.5845821519222667</v>
      </c>
      <c r="H112" s="20">
        <v>0.82946487350563347</v>
      </c>
      <c r="I112" s="15">
        <v>1112682.4625131995</v>
      </c>
      <c r="J112" s="15">
        <v>650454.30834213307</v>
      </c>
      <c r="K112" s="15"/>
      <c r="L112" s="15"/>
    </row>
    <row r="113" spans="1:25">
      <c r="A113" s="184"/>
      <c r="B113" s="139"/>
      <c r="C113" s="17" t="s">
        <v>58</v>
      </c>
      <c r="D113" s="15">
        <v>46251</v>
      </c>
      <c r="E113" s="18">
        <v>48573865135</v>
      </c>
      <c r="F113" s="18">
        <v>31746049349</v>
      </c>
      <c r="G113" s="19">
        <v>0.65356234799864255</v>
      </c>
      <c r="H113" s="20">
        <v>13.503547998771227</v>
      </c>
      <c r="I113" s="15">
        <v>1050223.0251237811</v>
      </c>
      <c r="J113" s="15">
        <v>686386.22622213571</v>
      </c>
      <c r="K113" s="15"/>
      <c r="L113" s="15"/>
      <c r="M113" s="15"/>
      <c r="N113" s="15"/>
      <c r="O113" s="15"/>
      <c r="P113" s="15"/>
      <c r="Q113" s="6"/>
      <c r="R113" s="6"/>
      <c r="S113" s="28"/>
      <c r="T113" s="28"/>
      <c r="U113" s="28"/>
      <c r="V113" s="28"/>
      <c r="W113" s="28"/>
      <c r="X113" s="28"/>
      <c r="Y113" s="28"/>
    </row>
    <row r="114" spans="1:25">
      <c r="A114" s="184"/>
      <c r="B114" s="139"/>
      <c r="C114" s="17" t="s">
        <v>59</v>
      </c>
      <c r="D114" s="15">
        <v>6172</v>
      </c>
      <c r="E114" s="18">
        <v>3779384714</v>
      </c>
      <c r="F114" s="18">
        <v>2479068754</v>
      </c>
      <c r="G114" s="19">
        <v>0.65594506555968468</v>
      </c>
      <c r="H114" s="20">
        <v>1.8019912704247696</v>
      </c>
      <c r="I114" s="15">
        <v>612343.60239792615</v>
      </c>
      <c r="J114" s="15">
        <v>401663.76441996114</v>
      </c>
      <c r="K114" s="15"/>
      <c r="L114" s="15"/>
      <c r="M114" s="15"/>
      <c r="N114" s="15"/>
      <c r="O114" s="15"/>
      <c r="P114" s="15"/>
      <c r="Q114" s="6"/>
      <c r="R114" s="6"/>
      <c r="S114" s="28"/>
      <c r="T114" s="28"/>
      <c r="U114" s="28"/>
      <c r="V114" s="28"/>
      <c r="W114" s="28"/>
      <c r="X114" s="28"/>
      <c r="Y114" s="28"/>
    </row>
    <row r="115" spans="1:25">
      <c r="A115" s="184"/>
      <c r="B115" s="139"/>
      <c r="C115" s="17" t="s">
        <v>60</v>
      </c>
      <c r="D115" s="15">
        <v>30774</v>
      </c>
      <c r="E115" s="18">
        <v>25133419512</v>
      </c>
      <c r="F115" s="18">
        <v>16328506049</v>
      </c>
      <c r="G115" s="19">
        <v>0.64967307935173413</v>
      </c>
      <c r="H115" s="20">
        <v>8.9848475949533153</v>
      </c>
      <c r="I115" s="15">
        <v>816709.54416065512</v>
      </c>
      <c r="J115" s="15">
        <v>530594.20449080388</v>
      </c>
      <c r="K115" s="15"/>
      <c r="L115" s="15"/>
      <c r="M115" s="15"/>
      <c r="N115" s="15"/>
      <c r="O115" s="15"/>
      <c r="P115" s="15"/>
      <c r="Q115" s="6"/>
      <c r="R115" s="6"/>
      <c r="S115" s="28"/>
      <c r="T115" s="28"/>
      <c r="U115" s="28"/>
      <c r="V115" s="28"/>
      <c r="W115" s="28"/>
      <c r="X115" s="28"/>
      <c r="Y115" s="28"/>
    </row>
    <row r="116" spans="1:25">
      <c r="A116" s="184"/>
      <c r="B116" s="139"/>
      <c r="C116" s="17" t="s">
        <v>61</v>
      </c>
      <c r="D116" s="15">
        <v>2430</v>
      </c>
      <c r="E116" s="18">
        <v>2336973282</v>
      </c>
      <c r="F116" s="18">
        <v>1286775688</v>
      </c>
      <c r="G116" s="19">
        <v>0.55061634547176652</v>
      </c>
      <c r="H116" s="20">
        <v>0.70946837121389994</v>
      </c>
      <c r="I116" s="15">
        <v>961717.4</v>
      </c>
      <c r="J116" s="15">
        <v>529537.320164609</v>
      </c>
      <c r="K116" s="29"/>
      <c r="L116" s="15"/>
      <c r="M116" s="15"/>
      <c r="N116" s="15"/>
      <c r="O116" s="15"/>
      <c r="P116" s="15"/>
      <c r="Q116" s="6"/>
      <c r="R116" s="6"/>
      <c r="S116" s="28"/>
      <c r="T116" s="28"/>
      <c r="U116" s="28"/>
      <c r="V116" s="28"/>
      <c r="W116" s="28"/>
      <c r="X116" s="28"/>
      <c r="Y116" s="28"/>
    </row>
    <row r="117" spans="1:25">
      <c r="A117" s="184"/>
      <c r="B117" s="139"/>
      <c r="C117" s="17" t="s">
        <v>62</v>
      </c>
      <c r="D117" s="15">
        <v>15683</v>
      </c>
      <c r="E117" s="18">
        <v>13408452782</v>
      </c>
      <c r="F117" s="18">
        <v>8507327050</v>
      </c>
      <c r="G117" s="19">
        <v>0.63447492326784705</v>
      </c>
      <c r="H117" s="20">
        <v>10.073787512006369</v>
      </c>
      <c r="I117" s="15">
        <v>854967.33928457566</v>
      </c>
      <c r="J117" s="15">
        <v>542455.33698909648</v>
      </c>
      <c r="K117" s="15"/>
      <c r="L117" s="15"/>
      <c r="M117" s="15"/>
      <c r="N117" s="15"/>
      <c r="O117" s="15"/>
      <c r="P117" s="15"/>
      <c r="Q117" s="6"/>
      <c r="R117" s="6"/>
      <c r="S117" s="28"/>
      <c r="T117" s="28"/>
      <c r="U117" s="28"/>
      <c r="V117" s="28"/>
      <c r="W117" s="28"/>
      <c r="X117" s="28"/>
      <c r="Y117" s="28"/>
    </row>
    <row r="118" spans="1:25">
      <c r="A118" s="184"/>
      <c r="B118" s="139"/>
      <c r="C118" s="17" t="s">
        <v>63</v>
      </c>
      <c r="D118" s="15">
        <v>90891</v>
      </c>
      <c r="E118" s="18">
        <v>9374665242</v>
      </c>
      <c r="F118" s="18">
        <v>6239801605</v>
      </c>
      <c r="G118" s="19">
        <v>0.66560260488499268</v>
      </c>
      <c r="H118" s="20">
        <v>58.382746971483186</v>
      </c>
      <c r="I118" s="15">
        <v>103141.84288873486</v>
      </c>
      <c r="J118" s="15">
        <v>68651.479299380575</v>
      </c>
      <c r="K118" s="15"/>
      <c r="L118" s="15"/>
      <c r="M118" s="15"/>
      <c r="N118" s="15"/>
      <c r="O118" s="15"/>
      <c r="P118" s="15"/>
      <c r="Q118" s="6"/>
      <c r="R118" s="6"/>
    </row>
    <row r="119" spans="1:25">
      <c r="A119" s="184"/>
      <c r="B119" s="139"/>
      <c r="C119" s="17" t="s">
        <v>64</v>
      </c>
      <c r="D119" s="15">
        <v>24020</v>
      </c>
      <c r="E119" s="18">
        <v>17792119869</v>
      </c>
      <c r="F119" s="18">
        <v>11785833572</v>
      </c>
      <c r="G119" s="19">
        <v>0.66241873699013132</v>
      </c>
      <c r="H119" s="20">
        <v>27.633589191378135</v>
      </c>
      <c r="I119" s="15">
        <v>740721.06032472942</v>
      </c>
      <c r="J119" s="15">
        <v>490667.50924229808</v>
      </c>
      <c r="K119" s="15"/>
      <c r="L119" s="15"/>
    </row>
    <row r="120" spans="1:25">
      <c r="A120" s="184"/>
      <c r="B120" s="139"/>
      <c r="C120" s="17" t="s">
        <v>65</v>
      </c>
      <c r="D120" s="15">
        <v>56970</v>
      </c>
      <c r="E120" s="18">
        <v>50471385926</v>
      </c>
      <c r="F120" s="18">
        <v>29382661928</v>
      </c>
      <c r="G120" s="19">
        <v>0.58216475313517624</v>
      </c>
      <c r="H120" s="20">
        <v>16.633091814014765</v>
      </c>
      <c r="I120" s="15">
        <v>885929.18950324727</v>
      </c>
      <c r="J120" s="15">
        <v>515756.74790240475</v>
      </c>
      <c r="K120" s="15"/>
      <c r="L120" s="15"/>
    </row>
    <row r="121" spans="1:25">
      <c r="A121" s="184"/>
      <c r="B121" s="140"/>
      <c r="C121" s="102" t="s">
        <v>15</v>
      </c>
      <c r="D121" s="103">
        <v>424425</v>
      </c>
      <c r="E121" s="104">
        <v>275245616256</v>
      </c>
      <c r="F121" s="104">
        <v>172035976893</v>
      </c>
      <c r="G121" s="105">
        <v>0.62502712752741196</v>
      </c>
      <c r="H121" s="109">
        <v>123.91609607097097</v>
      </c>
      <c r="I121" s="103">
        <v>648514.14562290162</v>
      </c>
      <c r="J121" s="103">
        <v>405338.93359957589</v>
      </c>
      <c r="K121" s="15"/>
      <c r="L121" s="15"/>
    </row>
    <row r="122" spans="1:25">
      <c r="A122" s="184"/>
      <c r="B122" s="138" t="s">
        <v>30</v>
      </c>
      <c r="C122" s="9" t="s">
        <v>117</v>
      </c>
      <c r="D122" s="15">
        <v>28200</v>
      </c>
      <c r="E122" s="18">
        <v>3400745534</v>
      </c>
      <c r="F122" s="18">
        <v>1870222558</v>
      </c>
      <c r="G122" s="19">
        <v>0.54994486923584096</v>
      </c>
      <c r="H122" s="20">
        <v>8.2333366535934065</v>
      </c>
      <c r="I122" s="15">
        <v>120593.81326241135</v>
      </c>
      <c r="J122" s="15">
        <v>66319.948865248225</v>
      </c>
    </row>
    <row r="123" spans="1:25">
      <c r="A123" s="184"/>
      <c r="B123" s="139"/>
      <c r="C123" s="17" t="s">
        <v>66</v>
      </c>
      <c r="D123" s="15">
        <v>1108942</v>
      </c>
      <c r="E123" s="18">
        <v>295263727867</v>
      </c>
      <c r="F123" s="18">
        <v>226433910610</v>
      </c>
      <c r="G123" s="19">
        <v>0.76688698691766155</v>
      </c>
      <c r="H123" s="20">
        <v>323.76924876982906</v>
      </c>
      <c r="I123" s="15">
        <v>266257.1422734462</v>
      </c>
      <c r="J123" s="15">
        <v>204189.13758339029</v>
      </c>
    </row>
    <row r="124" spans="1:25">
      <c r="A124" s="184"/>
      <c r="B124" s="139"/>
      <c r="C124" s="17" t="s">
        <v>67</v>
      </c>
      <c r="D124" s="15">
        <v>384721</v>
      </c>
      <c r="E124" s="18">
        <v>172549475722</v>
      </c>
      <c r="F124" s="18">
        <v>123951692334</v>
      </c>
      <c r="G124" s="19">
        <v>0.71835449986357858</v>
      </c>
      <c r="H124" s="20">
        <v>112.32402520237974</v>
      </c>
      <c r="I124" s="15">
        <v>448505.4772731408</v>
      </c>
      <c r="J124" s="15">
        <v>322185.92781262263</v>
      </c>
    </row>
    <row r="125" spans="1:25">
      <c r="A125" s="184"/>
      <c r="B125" s="139"/>
      <c r="C125" s="17" t="s">
        <v>68</v>
      </c>
      <c r="D125" s="15">
        <v>134003</v>
      </c>
      <c r="E125" s="18">
        <v>43043053877</v>
      </c>
      <c r="F125" s="18">
        <v>18617176025</v>
      </c>
      <c r="G125" s="19">
        <v>0.43252451552811555</v>
      </c>
      <c r="H125" s="20">
        <v>39.123823106080749</v>
      </c>
      <c r="I125" s="15">
        <v>321209.62871726754</v>
      </c>
      <c r="J125" s="15">
        <v>138931.03904390201</v>
      </c>
    </row>
    <row r="126" spans="1:25">
      <c r="A126" s="184"/>
      <c r="B126" s="139"/>
      <c r="C126" s="17" t="s">
        <v>69</v>
      </c>
      <c r="D126" s="15">
        <v>38</v>
      </c>
      <c r="E126" s="18">
        <v>1010405</v>
      </c>
      <c r="F126" s="18">
        <v>681463</v>
      </c>
      <c r="G126" s="19">
        <v>0.67444539565817663</v>
      </c>
      <c r="H126" s="20">
        <v>1.1094567121863455E-2</v>
      </c>
      <c r="I126" s="15">
        <v>26589.605263157893</v>
      </c>
      <c r="J126" s="15">
        <v>17933.236842105263</v>
      </c>
    </row>
    <row r="127" spans="1:25">
      <c r="A127" s="184"/>
      <c r="B127" s="139"/>
      <c r="C127" s="17" t="s">
        <v>70</v>
      </c>
      <c r="D127" s="15">
        <v>8</v>
      </c>
      <c r="E127" s="18">
        <v>9515434</v>
      </c>
      <c r="F127" s="18">
        <v>3304357</v>
      </c>
      <c r="G127" s="19">
        <v>0</v>
      </c>
      <c r="H127" s="20">
        <v>2.3356983414449376E-3</v>
      </c>
      <c r="I127" s="15">
        <v>1189429.25</v>
      </c>
      <c r="J127" s="15">
        <v>413044.625</v>
      </c>
    </row>
    <row r="128" spans="1:25">
      <c r="A128" s="184"/>
      <c r="B128" s="139"/>
      <c r="C128" s="17" t="s">
        <v>71</v>
      </c>
      <c r="D128" s="15">
        <v>12055</v>
      </c>
      <c r="E128" s="18">
        <v>4210487248</v>
      </c>
      <c r="F128" s="18">
        <v>2263556550</v>
      </c>
      <c r="G128" s="19">
        <v>0.53759966879728693</v>
      </c>
      <c r="H128" s="20">
        <v>3.5196054382648407</v>
      </c>
      <c r="I128" s="15">
        <v>349273.10228121112</v>
      </c>
      <c r="J128" s="15">
        <v>187769.10410618002</v>
      </c>
    </row>
    <row r="129" spans="1:10">
      <c r="A129" s="184"/>
      <c r="B129" s="139"/>
      <c r="C129" s="263" t="s">
        <v>90</v>
      </c>
      <c r="D129" s="15">
        <v>3065</v>
      </c>
      <c r="E129" s="18">
        <v>328390779</v>
      </c>
      <c r="F129" s="18">
        <v>278265623</v>
      </c>
      <c r="G129" s="19">
        <v>0.84736125614538038</v>
      </c>
      <c r="H129" s="20">
        <v>0.89486442706609182</v>
      </c>
      <c r="I129" s="15">
        <v>107142.17911908646</v>
      </c>
      <c r="J129" s="15">
        <v>90788.131484502446</v>
      </c>
    </row>
    <row r="130" spans="1:10">
      <c r="A130" s="184"/>
      <c r="B130" s="139"/>
      <c r="C130" s="263" t="s">
        <v>205</v>
      </c>
      <c r="D130" s="15">
        <v>404</v>
      </c>
      <c r="E130" s="18">
        <v>11195880</v>
      </c>
      <c r="F130" s="18">
        <v>8530709</v>
      </c>
      <c r="G130" s="19">
        <v>0.76195073544911163</v>
      </c>
      <c r="H130" s="20">
        <v>0.11795276624296935</v>
      </c>
      <c r="I130" s="15">
        <v>27712.574257425742</v>
      </c>
      <c r="J130" s="15">
        <v>21115.616336633662</v>
      </c>
    </row>
    <row r="131" spans="1:10">
      <c r="A131" s="184"/>
      <c r="B131" s="139"/>
      <c r="C131" s="263" t="s">
        <v>213</v>
      </c>
      <c r="D131" s="15">
        <v>0</v>
      </c>
      <c r="E131" s="15">
        <v>0</v>
      </c>
      <c r="F131" s="15">
        <v>0</v>
      </c>
      <c r="G131" s="19">
        <v>0</v>
      </c>
      <c r="H131" s="20">
        <v>0</v>
      </c>
      <c r="I131" s="15">
        <v>0</v>
      </c>
      <c r="J131" s="15">
        <v>0</v>
      </c>
    </row>
    <row r="132" spans="1:10">
      <c r="A132" s="184"/>
      <c r="B132" s="139"/>
      <c r="C132" s="263" t="s">
        <v>220</v>
      </c>
      <c r="D132" s="15">
        <v>3</v>
      </c>
      <c r="E132" s="18">
        <v>746282</v>
      </c>
      <c r="F132" s="18">
        <v>746282</v>
      </c>
      <c r="G132" s="19">
        <v>0</v>
      </c>
      <c r="H132" s="20">
        <v>8.7588687804185167E-4</v>
      </c>
      <c r="I132" s="15">
        <v>248760.66666666666</v>
      </c>
      <c r="J132" s="15">
        <v>248760.66666666666</v>
      </c>
    </row>
    <row r="133" spans="1:10">
      <c r="A133" s="184"/>
      <c r="B133" s="139"/>
      <c r="C133" s="273" t="s">
        <v>266</v>
      </c>
      <c r="D133" s="15">
        <v>7278</v>
      </c>
      <c r="E133" s="18">
        <v>2613805975</v>
      </c>
      <c r="F133" s="18">
        <v>836403542</v>
      </c>
      <c r="G133" s="19">
        <v>0</v>
      </c>
      <c r="H133" s="20">
        <v>2.1249015661295325</v>
      </c>
      <c r="I133" s="15">
        <v>359137.94655125035</v>
      </c>
      <c r="J133" s="15">
        <v>114922.16845287167</v>
      </c>
    </row>
    <row r="134" spans="1:10">
      <c r="A134" s="184"/>
      <c r="B134" s="139"/>
      <c r="C134" s="273" t="s">
        <v>267</v>
      </c>
      <c r="D134" s="15">
        <v>1158</v>
      </c>
      <c r="E134" s="18">
        <v>4057447877</v>
      </c>
      <c r="F134" s="18">
        <v>2071162239</v>
      </c>
      <c r="G134" s="19">
        <v>0</v>
      </c>
      <c r="H134" s="20">
        <v>0.3380923349241548</v>
      </c>
      <c r="I134" s="15">
        <v>3503840.9991364423</v>
      </c>
      <c r="J134" s="15">
        <v>1788568.4274611399</v>
      </c>
    </row>
    <row r="135" spans="1:10">
      <c r="A135" s="184"/>
      <c r="B135" s="140"/>
      <c r="C135" s="102" t="s">
        <v>15</v>
      </c>
      <c r="D135" s="103">
        <v>1679875</v>
      </c>
      <c r="E135" s="104">
        <v>525489602880</v>
      </c>
      <c r="F135" s="104">
        <v>376335652292</v>
      </c>
      <c r="G135" s="105">
        <v>0.71616193779944193</v>
      </c>
      <c r="H135" s="109">
        <v>490.46015641685187</v>
      </c>
      <c r="I135" s="103">
        <v>312814.70518937422</v>
      </c>
      <c r="J135" s="103">
        <v>224025.98544058338</v>
      </c>
    </row>
    <row r="136" spans="1:10">
      <c r="A136" s="184"/>
      <c r="B136" s="138" t="s">
        <v>199</v>
      </c>
      <c r="C136" s="17" t="s">
        <v>192</v>
      </c>
      <c r="D136" s="15">
        <v>1008552</v>
      </c>
      <c r="E136" s="18">
        <v>124873038834</v>
      </c>
      <c r="F136" s="18">
        <v>111316634529</v>
      </c>
      <c r="G136" s="12">
        <v>0.8914385008038348</v>
      </c>
      <c r="H136" s="13">
        <v>294.45915420762185</v>
      </c>
      <c r="I136" s="10">
        <v>123814.17996692288</v>
      </c>
      <c r="J136" s="10">
        <v>110372.72696796992</v>
      </c>
    </row>
    <row r="137" spans="1:10">
      <c r="A137" s="184"/>
      <c r="B137" s="139"/>
      <c r="C137" s="17" t="s">
        <v>197</v>
      </c>
      <c r="D137" s="15">
        <v>4454933</v>
      </c>
      <c r="E137" s="18">
        <v>215606869269</v>
      </c>
      <c r="F137" s="18">
        <v>154010466591</v>
      </c>
      <c r="G137" s="19">
        <v>0.71431150182348879</v>
      </c>
      <c r="H137" s="20">
        <v>1300.6724524185402</v>
      </c>
      <c r="I137" s="15">
        <v>48397.33151295429</v>
      </c>
      <c r="J137" s="15">
        <v>34570.770557267642</v>
      </c>
    </row>
    <row r="138" spans="1:10">
      <c r="A138" s="184"/>
      <c r="B138" s="141"/>
      <c r="C138" s="17" t="s">
        <v>114</v>
      </c>
      <c r="D138" s="15">
        <v>2922771</v>
      </c>
      <c r="E138" s="18">
        <v>182442972773</v>
      </c>
      <c r="F138" s="18">
        <v>147980588807</v>
      </c>
      <c r="G138" s="19">
        <v>0.81110599415150431</v>
      </c>
      <c r="H138" s="20">
        <v>853.33892214042032</v>
      </c>
      <c r="I138" s="15">
        <v>62421.234086762182</v>
      </c>
      <c r="J138" s="15">
        <v>50630.237130107009</v>
      </c>
    </row>
    <row r="139" spans="1:10">
      <c r="A139" s="184"/>
      <c r="B139" s="141"/>
      <c r="C139" s="17" t="s">
        <v>221</v>
      </c>
      <c r="D139" s="15">
        <v>100</v>
      </c>
      <c r="E139" s="18">
        <v>2692213</v>
      </c>
      <c r="F139" s="18">
        <v>901362</v>
      </c>
      <c r="G139" s="19">
        <v>0</v>
      </c>
      <c r="H139" s="20">
        <v>2.9196229268061723E-2</v>
      </c>
      <c r="I139" s="15">
        <v>26922.13</v>
      </c>
      <c r="J139" s="15">
        <v>9013.6200000000008</v>
      </c>
    </row>
    <row r="140" spans="1:10">
      <c r="A140" s="184"/>
      <c r="B140" s="141"/>
      <c r="C140" s="17" t="s">
        <v>193</v>
      </c>
      <c r="D140" s="15">
        <v>54863</v>
      </c>
      <c r="E140" s="18">
        <v>74192498409</v>
      </c>
      <c r="F140" s="18">
        <v>51048020369</v>
      </c>
      <c r="G140" s="19">
        <v>0.68804827258395118</v>
      </c>
      <c r="H140" s="20">
        <v>16.017927263336706</v>
      </c>
      <c r="I140" s="15">
        <v>1352323.0302571862</v>
      </c>
      <c r="J140" s="15">
        <v>930463.52494395128</v>
      </c>
    </row>
    <row r="141" spans="1:10">
      <c r="A141" s="184"/>
      <c r="B141" s="141"/>
      <c r="C141" s="17" t="s">
        <v>194</v>
      </c>
      <c r="D141" s="15">
        <v>923</v>
      </c>
      <c r="E141" s="18">
        <v>268892934</v>
      </c>
      <c r="F141" s="18">
        <v>166125548</v>
      </c>
      <c r="G141" s="19">
        <v>0.61781299169430759</v>
      </c>
      <c r="H141" s="20">
        <v>0.26948119614420973</v>
      </c>
      <c r="I141" s="15">
        <v>291324.95557963161</v>
      </c>
      <c r="J141" s="15">
        <v>179984.3423618635</v>
      </c>
    </row>
    <row r="142" spans="1:10">
      <c r="A142" s="184"/>
      <c r="B142" s="141"/>
      <c r="C142" s="17" t="s">
        <v>209</v>
      </c>
      <c r="D142" s="15">
        <v>397721</v>
      </c>
      <c r="E142" s="18">
        <v>56613432254</v>
      </c>
      <c r="F142" s="18">
        <v>33158006242</v>
      </c>
      <c r="G142" s="19">
        <v>0.5856915032678881</v>
      </c>
      <c r="H142" s="20">
        <v>116.11953500722777</v>
      </c>
      <c r="I142" s="15">
        <v>142344.58893043114</v>
      </c>
      <c r="J142" s="15">
        <v>83370.016272713794</v>
      </c>
    </row>
    <row r="143" spans="1:10">
      <c r="A143" s="184"/>
      <c r="B143" s="143"/>
      <c r="C143" s="102" t="s">
        <v>15</v>
      </c>
      <c r="D143" s="103">
        <v>8839863</v>
      </c>
      <c r="E143" s="117">
        <v>654000396686</v>
      </c>
      <c r="F143" s="104">
        <v>497680743448</v>
      </c>
      <c r="G143" s="105">
        <v>0.76097926846816188</v>
      </c>
      <c r="H143" s="106">
        <v>2580.9066684625591</v>
      </c>
      <c r="I143" s="103">
        <v>73983.091897012433</v>
      </c>
      <c r="J143" s="103">
        <v>56299.599150801318</v>
      </c>
    </row>
    <row r="144" spans="1:10">
      <c r="A144" s="184"/>
      <c r="B144" s="130" t="s">
        <v>16</v>
      </c>
      <c r="C144" s="182"/>
      <c r="D144" s="15">
        <v>174444</v>
      </c>
      <c r="E144" s="15">
        <v>34193797629</v>
      </c>
      <c r="F144" s="15">
        <v>23386748968</v>
      </c>
      <c r="G144" s="19">
        <v>0.68394710706732187</v>
      </c>
      <c r="H144" s="22">
        <v>50.931070184377589</v>
      </c>
      <c r="I144" s="15">
        <v>196015.89982458553</v>
      </c>
      <c r="J144" s="15">
        <v>134064.50762422325</v>
      </c>
    </row>
    <row r="145" spans="1:16">
      <c r="A145" s="255"/>
      <c r="B145" s="254"/>
      <c r="C145" s="102" t="s">
        <v>115</v>
      </c>
      <c r="D145" s="103">
        <v>18577550</v>
      </c>
      <c r="E145" s="104">
        <v>1697567690028</v>
      </c>
      <c r="F145" s="104">
        <v>1212558751173</v>
      </c>
      <c r="G145" s="105">
        <v>0.71429184137747093</v>
      </c>
      <c r="H145" s="106">
        <v>5423.9440903888008</v>
      </c>
      <c r="I145" s="103">
        <v>91377.371614017989</v>
      </c>
      <c r="J145" s="103">
        <v>65270.111030410364</v>
      </c>
    </row>
    <row r="146" spans="1:16">
      <c r="A146" s="25" t="s">
        <v>200</v>
      </c>
      <c r="D146" s="6"/>
    </row>
    <row r="147" spans="1:16">
      <c r="A147" s="3" t="s">
        <v>279</v>
      </c>
    </row>
    <row r="148" spans="1:16">
      <c r="A148" s="25" t="s">
        <v>17</v>
      </c>
      <c r="E148" s="8"/>
    </row>
    <row r="149" spans="1:16" s="208" customFormat="1">
      <c r="A149" s="263" t="s">
        <v>137</v>
      </c>
      <c r="B149" s="261"/>
      <c r="K149" s="35"/>
      <c r="L149" s="35"/>
      <c r="M149" s="35"/>
      <c r="N149" s="35"/>
      <c r="O149" s="35"/>
      <c r="P149" s="35"/>
    </row>
    <row r="150" spans="1:16" s="208" customFormat="1">
      <c r="A150" s="4" t="s">
        <v>208</v>
      </c>
      <c r="B150" s="261"/>
      <c r="D150" s="261"/>
      <c r="E150" s="284"/>
      <c r="F150" s="284"/>
      <c r="K150" s="35"/>
      <c r="L150" s="35"/>
      <c r="M150" s="35"/>
      <c r="N150" s="35"/>
      <c r="O150" s="35"/>
      <c r="P150" s="35"/>
    </row>
    <row r="151" spans="1:16" s="208" customFormat="1">
      <c r="B151" s="261"/>
      <c r="D151" s="232"/>
      <c r="E151" s="232"/>
      <c r="F151" s="232"/>
      <c r="G151" s="204"/>
      <c r="K151" s="35"/>
      <c r="L151" s="35"/>
      <c r="M151" s="35"/>
      <c r="N151" s="35"/>
      <c r="O151" s="35"/>
      <c r="P151" s="35"/>
    </row>
    <row r="152" spans="1:16" s="208" customFormat="1">
      <c r="B152" s="261"/>
      <c r="D152" s="232"/>
      <c r="E152" s="232"/>
      <c r="F152" s="232"/>
      <c r="G152" s="204"/>
      <c r="K152" s="35"/>
      <c r="L152" s="35"/>
      <c r="M152" s="35"/>
      <c r="N152" s="35"/>
      <c r="O152" s="35"/>
      <c r="P152" s="35"/>
    </row>
    <row r="153" spans="1:16" s="208" customFormat="1">
      <c r="B153" s="261"/>
      <c r="D153" s="232"/>
      <c r="E153" s="232"/>
      <c r="F153" s="232"/>
      <c r="K153" s="35"/>
      <c r="L153" s="35"/>
      <c r="M153" s="35"/>
      <c r="N153" s="35"/>
      <c r="O153" s="35"/>
      <c r="P153" s="35"/>
    </row>
    <row r="154" spans="1:16" s="208" customFormat="1">
      <c r="B154" s="261"/>
      <c r="D154" s="232"/>
      <c r="E154" s="232"/>
      <c r="F154" s="232"/>
      <c r="K154" s="35"/>
      <c r="L154" s="35"/>
      <c r="M154" s="35"/>
      <c r="N154" s="35"/>
      <c r="O154" s="35"/>
      <c r="P154" s="35"/>
    </row>
    <row r="155" spans="1:16" s="208" customFormat="1">
      <c r="B155" s="261"/>
      <c r="D155" s="232"/>
      <c r="E155" s="232"/>
      <c r="F155" s="232"/>
      <c r="K155" s="35"/>
      <c r="L155" s="35"/>
      <c r="M155" s="35"/>
      <c r="N155" s="35"/>
      <c r="O155" s="35"/>
      <c r="P155" s="35"/>
    </row>
    <row r="156" spans="1:16" s="208" customFormat="1">
      <c r="B156" s="261"/>
      <c r="D156" s="232"/>
      <c r="E156" s="232"/>
      <c r="F156" s="232"/>
      <c r="K156" s="35"/>
      <c r="L156" s="35"/>
      <c r="M156" s="35"/>
      <c r="N156" s="35"/>
      <c r="O156" s="35"/>
      <c r="P156" s="35"/>
    </row>
    <row r="157" spans="1:16" s="208" customFormat="1">
      <c r="B157" s="261"/>
      <c r="E157" s="232"/>
      <c r="F157" s="232"/>
      <c r="K157" s="35"/>
      <c r="L157" s="35"/>
      <c r="M157" s="35"/>
      <c r="N157" s="35"/>
      <c r="O157" s="35"/>
      <c r="P157" s="35"/>
    </row>
    <row r="158" spans="1:16" s="208" customFormat="1">
      <c r="B158" s="261"/>
      <c r="D158" s="232"/>
      <c r="E158" s="232"/>
      <c r="F158" s="232"/>
      <c r="K158" s="35"/>
      <c r="L158" s="35"/>
      <c r="M158" s="35"/>
      <c r="N158" s="35"/>
      <c r="O158" s="35"/>
      <c r="P158" s="35"/>
    </row>
    <row r="159" spans="1:16" s="208" customFormat="1">
      <c r="B159" s="261"/>
      <c r="D159" s="232"/>
      <c r="E159" s="232"/>
      <c r="F159" s="232"/>
      <c r="K159" s="35"/>
      <c r="L159" s="35"/>
      <c r="M159" s="35"/>
      <c r="N159" s="35"/>
      <c r="O159" s="35"/>
      <c r="P159" s="35"/>
    </row>
    <row r="160" spans="1:16" s="208" customFormat="1">
      <c r="B160" s="261"/>
      <c r="K160" s="35"/>
      <c r="L160" s="35"/>
      <c r="M160" s="35"/>
      <c r="N160" s="35"/>
      <c r="O160" s="35"/>
      <c r="P160" s="35"/>
    </row>
    <row r="161" spans="2:16" s="208" customFormat="1">
      <c r="B161" s="261"/>
      <c r="K161" s="35"/>
      <c r="L161" s="35"/>
      <c r="M161" s="35"/>
      <c r="N161" s="35"/>
      <c r="O161" s="35"/>
      <c r="P161" s="35"/>
    </row>
  </sheetData>
  <mergeCells count="44">
    <mergeCell ref="I77:I78"/>
    <mergeCell ref="A1:J1"/>
    <mergeCell ref="A74:J74"/>
    <mergeCell ref="A75:J75"/>
    <mergeCell ref="A2:J2"/>
    <mergeCell ref="A3:J3"/>
    <mergeCell ref="A4:A5"/>
    <mergeCell ref="B31:B46"/>
    <mergeCell ref="G4:G5"/>
    <mergeCell ref="D4:D5"/>
    <mergeCell ref="A77:A78"/>
    <mergeCell ref="J77:J78"/>
    <mergeCell ref="A76:J76"/>
    <mergeCell ref="A6:A70"/>
    <mergeCell ref="B10:B13"/>
    <mergeCell ref="B14:B30"/>
    <mergeCell ref="N4:N5"/>
    <mergeCell ref="E4:E5"/>
    <mergeCell ref="B6:B9"/>
    <mergeCell ref="B4:B5"/>
    <mergeCell ref="M4:M5"/>
    <mergeCell ref="L4:L5"/>
    <mergeCell ref="I4:I5"/>
    <mergeCell ref="K4:K5"/>
    <mergeCell ref="C4:C5"/>
    <mergeCell ref="H4:H5"/>
    <mergeCell ref="F4:F5"/>
    <mergeCell ref="J4:J5"/>
    <mergeCell ref="A79:A145"/>
    <mergeCell ref="B79:B82"/>
    <mergeCell ref="B87:B104"/>
    <mergeCell ref="B105:B121"/>
    <mergeCell ref="B122:B135"/>
    <mergeCell ref="B83:B86"/>
    <mergeCell ref="B136:B143"/>
    <mergeCell ref="B47:B60"/>
    <mergeCell ref="H77:H78"/>
    <mergeCell ref="D77:D78"/>
    <mergeCell ref="E77:E78"/>
    <mergeCell ref="B61:B68"/>
    <mergeCell ref="F77:F78"/>
    <mergeCell ref="G77:G78"/>
    <mergeCell ref="B77:B78"/>
    <mergeCell ref="C77:C78"/>
  </mergeCells>
  <phoneticPr fontId="3" type="noConversion"/>
  <printOptions horizontalCentered="1" verticalCentered="1"/>
  <pageMargins left="0.78740157480314965" right="0.39370078740157483" top="0.59055118110236227" bottom="0.59055118110236227" header="0" footer="0"/>
  <pageSetup scale="7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Y168"/>
  <sheetViews>
    <sheetView showGridLines="0" zoomScaleNormal="100" workbookViewId="0">
      <selection sqref="A1:J1"/>
    </sheetView>
  </sheetViews>
  <sheetFormatPr baseColWidth="10" defaultColWidth="8.88671875" defaultRowHeight="10.5"/>
  <cols>
    <col min="1" max="1" width="7.77734375" style="3" customWidth="1"/>
    <col min="2" max="2" width="13.77734375" style="7" customWidth="1"/>
    <col min="3" max="3" width="23.77734375" style="3" customWidth="1"/>
    <col min="4" max="4" width="9.5546875" style="3" customWidth="1"/>
    <col min="5" max="5" width="13.44140625" style="3" customWidth="1"/>
    <col min="6" max="6" width="17" style="3" customWidth="1"/>
    <col min="7" max="7" width="15" style="3" customWidth="1"/>
    <col min="8" max="8" width="8.5546875" style="3" customWidth="1"/>
    <col min="9" max="9" width="8.77734375" style="3" customWidth="1"/>
    <col min="10" max="10" width="9.6640625" style="3" customWidth="1"/>
    <col min="11" max="11" width="10.6640625" style="2" customWidth="1"/>
    <col min="12" max="12" width="10.88671875" style="2" customWidth="1"/>
    <col min="13" max="13" width="18.5546875" style="2" customWidth="1"/>
    <col min="14" max="14" width="18.6640625" style="2" customWidth="1"/>
    <col min="15" max="16" width="8.88671875" style="2" customWidth="1"/>
    <col min="17" max="16384" width="8.88671875" style="3"/>
  </cols>
  <sheetData>
    <row r="1" spans="1:16" s="208" customFormat="1" ht="11.25" customHeight="1">
      <c r="A1" s="207" t="s">
        <v>178</v>
      </c>
      <c r="B1" s="207"/>
      <c r="C1" s="207"/>
      <c r="D1" s="207"/>
      <c r="E1" s="207"/>
      <c r="F1" s="207"/>
      <c r="G1" s="207"/>
      <c r="H1" s="207"/>
      <c r="I1" s="207"/>
      <c r="J1" s="207"/>
      <c r="K1" s="35"/>
      <c r="L1" s="35"/>
      <c r="M1" s="35"/>
      <c r="N1" s="35"/>
      <c r="O1" s="35"/>
      <c r="P1" s="35"/>
    </row>
    <row r="2" spans="1:16" s="208" customFormat="1" ht="11.25" customHeight="1">
      <c r="A2" s="209" t="s">
        <v>291</v>
      </c>
      <c r="B2" s="209"/>
      <c r="C2" s="209"/>
      <c r="D2" s="209"/>
      <c r="E2" s="209"/>
      <c r="F2" s="209"/>
      <c r="G2" s="209"/>
      <c r="H2" s="209"/>
      <c r="I2" s="209"/>
      <c r="J2" s="209"/>
      <c r="K2" s="210"/>
      <c r="L2" s="210"/>
      <c r="M2" s="210"/>
      <c r="N2" s="210"/>
      <c r="O2" s="35"/>
      <c r="P2" s="35"/>
    </row>
    <row r="3" spans="1:16" s="208" customFormat="1" ht="11.25" customHeight="1">
      <c r="A3" s="209" t="s">
        <v>268</v>
      </c>
      <c r="B3" s="209"/>
      <c r="C3" s="209"/>
      <c r="D3" s="209"/>
      <c r="E3" s="209"/>
      <c r="F3" s="209"/>
      <c r="G3" s="209"/>
      <c r="H3" s="209"/>
      <c r="I3" s="209"/>
      <c r="J3" s="209"/>
      <c r="K3" s="210"/>
      <c r="L3" s="210"/>
      <c r="M3" s="210"/>
      <c r="N3" s="210"/>
      <c r="O3" s="35"/>
      <c r="P3" s="35"/>
    </row>
    <row r="4" spans="1:16" ht="24" customHeight="1">
      <c r="A4" s="174" t="s">
        <v>140</v>
      </c>
      <c r="B4" s="174" t="s">
        <v>88</v>
      </c>
      <c r="C4" s="174" t="s">
        <v>89</v>
      </c>
      <c r="D4" s="174" t="s">
        <v>74</v>
      </c>
      <c r="E4" s="174" t="s">
        <v>183</v>
      </c>
      <c r="F4" s="174" t="s">
        <v>184</v>
      </c>
      <c r="G4" s="174" t="s">
        <v>86</v>
      </c>
      <c r="H4" s="174" t="s">
        <v>94</v>
      </c>
      <c r="I4" s="174" t="s">
        <v>92</v>
      </c>
      <c r="J4" s="174" t="s">
        <v>91</v>
      </c>
      <c r="K4" s="139"/>
      <c r="L4" s="139"/>
      <c r="M4" s="139"/>
      <c r="N4" s="139"/>
    </row>
    <row r="5" spans="1:16" ht="24" customHeight="1">
      <c r="A5" s="137"/>
      <c r="B5" s="137"/>
      <c r="C5" s="137"/>
      <c r="D5" s="137"/>
      <c r="E5" s="137"/>
      <c r="F5" s="137"/>
      <c r="G5" s="137"/>
      <c r="H5" s="137"/>
      <c r="I5" s="137"/>
      <c r="J5" s="137"/>
      <c r="K5" s="139"/>
      <c r="L5" s="153"/>
      <c r="M5" s="153"/>
      <c r="N5" s="153"/>
    </row>
    <row r="6" spans="1:16" ht="11.25" customHeight="1">
      <c r="A6" s="147" t="s">
        <v>141</v>
      </c>
      <c r="B6" s="175" t="s">
        <v>28</v>
      </c>
      <c r="C6" s="9" t="s">
        <v>31</v>
      </c>
      <c r="D6" s="10">
        <v>254658</v>
      </c>
      <c r="E6" s="11">
        <v>6795989574</v>
      </c>
      <c r="F6" s="11">
        <v>5189382259</v>
      </c>
      <c r="G6" s="12">
        <v>0.76359479403168373</v>
      </c>
      <c r="H6" s="13">
        <v>74.35053352946062</v>
      </c>
      <c r="I6" s="10">
        <v>26686.731121739744</v>
      </c>
      <c r="J6" s="10">
        <v>20377.848954283785</v>
      </c>
      <c r="K6" s="14"/>
      <c r="L6" s="15"/>
      <c r="M6" s="15"/>
      <c r="N6" s="15"/>
    </row>
    <row r="7" spans="1:16" ht="11.25" customHeight="1">
      <c r="A7" s="148"/>
      <c r="B7" s="176"/>
      <c r="C7" s="17" t="s">
        <v>32</v>
      </c>
      <c r="D7" s="15">
        <v>2303</v>
      </c>
      <c r="E7" s="18">
        <v>167215656</v>
      </c>
      <c r="F7" s="18">
        <v>160603080</v>
      </c>
      <c r="G7" s="19">
        <v>0.96045480334688282</v>
      </c>
      <c r="H7" s="20">
        <v>0.6723891600434615</v>
      </c>
      <c r="I7" s="15">
        <v>72607.753365175857</v>
      </c>
      <c r="J7" s="15">
        <v>69736.465479808947</v>
      </c>
      <c r="K7" s="14"/>
      <c r="L7" s="15"/>
      <c r="M7" s="15"/>
      <c r="N7" s="15"/>
    </row>
    <row r="8" spans="1:16" ht="11.25" customHeight="1">
      <c r="A8" s="148"/>
      <c r="B8" s="176"/>
      <c r="C8" s="17" t="s">
        <v>33</v>
      </c>
      <c r="D8" s="15">
        <v>1150</v>
      </c>
      <c r="E8" s="18">
        <v>175706043</v>
      </c>
      <c r="F8" s="18">
        <v>170195375</v>
      </c>
      <c r="G8" s="19">
        <v>0.96863700356623472</v>
      </c>
      <c r="H8" s="20">
        <v>0.33575663658270982</v>
      </c>
      <c r="I8" s="15">
        <v>152787.86347826087</v>
      </c>
      <c r="J8" s="15">
        <v>147995.97826086957</v>
      </c>
      <c r="K8" s="14"/>
      <c r="L8" s="15"/>
      <c r="M8" s="15"/>
      <c r="N8" s="15"/>
    </row>
    <row r="9" spans="1:16" ht="11.25" customHeight="1">
      <c r="A9" s="148"/>
      <c r="B9" s="177"/>
      <c r="C9" s="102" t="s">
        <v>15</v>
      </c>
      <c r="D9" s="103">
        <v>258111</v>
      </c>
      <c r="E9" s="104">
        <v>7138911273</v>
      </c>
      <c r="F9" s="104">
        <v>5520180714</v>
      </c>
      <c r="G9" s="105">
        <v>0.77325246146114979</v>
      </c>
      <c r="H9" s="109">
        <v>75.358679326086801</v>
      </c>
      <c r="I9" s="103">
        <v>27658.299231725887</v>
      </c>
      <c r="J9" s="103">
        <v>21386.847960761068</v>
      </c>
      <c r="K9" s="14"/>
      <c r="L9" s="15"/>
      <c r="M9" s="15"/>
      <c r="N9" s="15"/>
    </row>
    <row r="10" spans="1:16" ht="11.25" customHeight="1">
      <c r="A10" s="148"/>
      <c r="B10" s="175" t="s">
        <v>29</v>
      </c>
      <c r="C10" s="17" t="s">
        <v>34</v>
      </c>
      <c r="D10" s="15">
        <v>596378</v>
      </c>
      <c r="E10" s="18">
        <v>3370524716</v>
      </c>
      <c r="F10" s="18">
        <v>2704377055</v>
      </c>
      <c r="G10" s="19">
        <v>0.80236084374703631</v>
      </c>
      <c r="H10" s="20">
        <v>174.11988818428114</v>
      </c>
      <c r="I10" s="15">
        <v>5651.658371033137</v>
      </c>
      <c r="J10" s="15">
        <v>4534.6693791521484</v>
      </c>
      <c r="K10" s="14"/>
      <c r="L10" s="15"/>
      <c r="M10" s="15"/>
      <c r="N10" s="15"/>
    </row>
    <row r="11" spans="1:16" ht="11.25" customHeight="1">
      <c r="A11" s="148"/>
      <c r="B11" s="178"/>
      <c r="C11" s="17" t="s">
        <v>35</v>
      </c>
      <c r="D11" s="15">
        <v>81232</v>
      </c>
      <c r="E11" s="18">
        <v>4068758277</v>
      </c>
      <c r="F11" s="18">
        <v>3102319937</v>
      </c>
      <c r="G11" s="19">
        <v>0.76247339502493627</v>
      </c>
      <c r="H11" s="20">
        <v>23.716680959031898</v>
      </c>
      <c r="I11" s="15">
        <v>50088.121393047077</v>
      </c>
      <c r="J11" s="15">
        <v>38190.85996897774</v>
      </c>
      <c r="K11" s="14"/>
      <c r="L11" s="15"/>
      <c r="M11" s="15"/>
      <c r="N11" s="15"/>
    </row>
    <row r="12" spans="1:16" ht="11.25" customHeight="1">
      <c r="A12" s="148"/>
      <c r="B12" s="178"/>
      <c r="C12" s="17" t="s">
        <v>36</v>
      </c>
      <c r="D12" s="15">
        <v>6888</v>
      </c>
      <c r="E12" s="18">
        <v>180745875</v>
      </c>
      <c r="F12" s="18">
        <v>139458205</v>
      </c>
      <c r="G12" s="19">
        <v>0.77157060984102677</v>
      </c>
      <c r="H12" s="20">
        <v>2.0110362719840915</v>
      </c>
      <c r="I12" s="15">
        <v>26240.690331010454</v>
      </c>
      <c r="J12" s="15">
        <v>20246.545441347269</v>
      </c>
      <c r="K12" s="14"/>
      <c r="L12" s="15"/>
      <c r="M12" s="15"/>
      <c r="N12" s="15"/>
    </row>
    <row r="13" spans="1:16" ht="11.25" customHeight="1">
      <c r="A13" s="148"/>
      <c r="B13" s="179"/>
      <c r="C13" s="102" t="s">
        <v>15</v>
      </c>
      <c r="D13" s="103">
        <v>684498</v>
      </c>
      <c r="E13" s="104">
        <v>7620028868</v>
      </c>
      <c r="F13" s="104">
        <v>5946155197</v>
      </c>
      <c r="G13" s="105">
        <v>0.7803323714389897</v>
      </c>
      <c r="H13" s="109">
        <v>199.84760541529715</v>
      </c>
      <c r="I13" s="103">
        <v>11132.287994997794</v>
      </c>
      <c r="J13" s="103">
        <v>8686.8846906784238</v>
      </c>
      <c r="K13" s="14"/>
      <c r="L13" s="15"/>
      <c r="M13" s="15"/>
      <c r="N13" s="15"/>
    </row>
    <row r="14" spans="1:16" ht="11.25" customHeight="1">
      <c r="A14" s="148"/>
      <c r="B14" s="175" t="s">
        <v>73</v>
      </c>
      <c r="C14" s="17" t="s">
        <v>37</v>
      </c>
      <c r="D14" s="15">
        <v>1150</v>
      </c>
      <c r="E14" s="18">
        <v>289747800</v>
      </c>
      <c r="F14" s="18">
        <v>193155614</v>
      </c>
      <c r="G14" s="19">
        <v>0.66663358272262985</v>
      </c>
      <c r="H14" s="20">
        <v>0.33575663658270982</v>
      </c>
      <c r="I14" s="15">
        <v>251954.60869565216</v>
      </c>
      <c r="J14" s="15">
        <v>167961.40347826088</v>
      </c>
      <c r="K14" s="14"/>
      <c r="L14" s="15"/>
      <c r="M14" s="15"/>
      <c r="N14" s="15"/>
    </row>
    <row r="15" spans="1:16" ht="11.25" customHeight="1">
      <c r="A15" s="148"/>
      <c r="B15" s="178"/>
      <c r="C15" s="17" t="s">
        <v>38</v>
      </c>
      <c r="D15" s="15">
        <v>261354</v>
      </c>
      <c r="E15" s="18">
        <v>1073354129</v>
      </c>
      <c r="F15" s="18">
        <v>883254328</v>
      </c>
      <c r="G15" s="19">
        <v>0.82289181560506208</v>
      </c>
      <c r="H15" s="20">
        <v>76.305513041250038</v>
      </c>
      <c r="I15" s="15">
        <v>4106.897652226482</v>
      </c>
      <c r="J15" s="15">
        <v>3379.5324655448167</v>
      </c>
      <c r="K15" s="14"/>
      <c r="L15" s="15"/>
      <c r="M15" s="15"/>
      <c r="N15" s="15"/>
    </row>
    <row r="16" spans="1:16" ht="11.25" customHeight="1">
      <c r="A16" s="148"/>
      <c r="B16" s="178"/>
      <c r="C16" s="17" t="s">
        <v>39</v>
      </c>
      <c r="D16" s="15">
        <v>576</v>
      </c>
      <c r="E16" s="18">
        <v>27975510</v>
      </c>
      <c r="F16" s="18">
        <v>20407374</v>
      </c>
      <c r="G16" s="19">
        <v>0.72947281390044361</v>
      </c>
      <c r="H16" s="20">
        <v>0.16817028058403555</v>
      </c>
      <c r="I16" s="15">
        <v>48568.59375</v>
      </c>
      <c r="J16" s="15">
        <v>35429.46875</v>
      </c>
      <c r="K16" s="14"/>
      <c r="L16" s="15"/>
      <c r="M16" s="15"/>
      <c r="N16" s="15"/>
    </row>
    <row r="17" spans="1:14" ht="11.25" customHeight="1">
      <c r="A17" s="148"/>
      <c r="B17" s="178"/>
      <c r="C17" s="17" t="s">
        <v>40</v>
      </c>
      <c r="D17" s="15">
        <v>1281</v>
      </c>
      <c r="E17" s="18">
        <v>72181281</v>
      </c>
      <c r="F17" s="18">
        <v>25394502</v>
      </c>
      <c r="G17" s="19">
        <v>0.35181561823487173</v>
      </c>
      <c r="H17" s="20">
        <v>0.3740036969238707</v>
      </c>
      <c r="I17" s="15">
        <v>56347.604215456675</v>
      </c>
      <c r="J17" s="15">
        <v>19823.967213114753</v>
      </c>
      <c r="K17" s="14"/>
      <c r="L17" s="15"/>
      <c r="M17" s="15"/>
      <c r="N17" s="15"/>
    </row>
    <row r="18" spans="1:14" ht="11.25" customHeight="1">
      <c r="A18" s="148"/>
      <c r="B18" s="178"/>
      <c r="C18" s="17" t="s">
        <v>95</v>
      </c>
      <c r="D18" s="15">
        <v>15158</v>
      </c>
      <c r="E18" s="18">
        <v>414590928</v>
      </c>
      <c r="F18" s="18">
        <v>243422690</v>
      </c>
      <c r="G18" s="19">
        <v>0.58713945134853507</v>
      </c>
      <c r="H18" s="20">
        <v>4.4255644324527958</v>
      </c>
      <c r="I18" s="15">
        <v>27351.29489378546</v>
      </c>
      <c r="J18" s="15">
        <v>16059.024277609184</v>
      </c>
      <c r="K18" s="14"/>
      <c r="L18" s="15"/>
      <c r="M18" s="15"/>
      <c r="N18" s="15"/>
    </row>
    <row r="19" spans="1:14" ht="11.25" customHeight="1">
      <c r="A19" s="148"/>
      <c r="B19" s="178"/>
      <c r="C19" s="17" t="s">
        <v>96</v>
      </c>
      <c r="D19" s="15">
        <v>31</v>
      </c>
      <c r="E19" s="18">
        <v>1711891</v>
      </c>
      <c r="F19" s="18">
        <v>1041020</v>
      </c>
      <c r="G19" s="19">
        <v>0.60811114726346482</v>
      </c>
      <c r="H19" s="20">
        <v>9.0508310730991349E-3</v>
      </c>
      <c r="I19" s="15">
        <v>55222.290322580644</v>
      </c>
      <c r="J19" s="15">
        <v>33581.290322580644</v>
      </c>
      <c r="K19" s="14"/>
      <c r="L19" s="15"/>
      <c r="M19" s="15"/>
      <c r="N19" s="15"/>
    </row>
    <row r="20" spans="1:14" ht="11.25" customHeight="1">
      <c r="A20" s="148"/>
      <c r="B20" s="178"/>
      <c r="C20" s="17" t="s">
        <v>41</v>
      </c>
      <c r="D20" s="15">
        <v>9</v>
      </c>
      <c r="E20" s="15">
        <v>0</v>
      </c>
      <c r="F20" s="15">
        <v>0</v>
      </c>
      <c r="G20" s="19">
        <v>0.80722619070056734</v>
      </c>
      <c r="H20" s="20">
        <v>2.6276606341255554E-3</v>
      </c>
      <c r="I20" s="15">
        <v>5895.2222222222226</v>
      </c>
      <c r="J20" s="15">
        <v>4758.7777777777774</v>
      </c>
      <c r="K20" s="14"/>
      <c r="L20" s="15"/>
      <c r="M20" s="15"/>
      <c r="N20" s="15"/>
    </row>
    <row r="21" spans="1:14" ht="11.25" customHeight="1">
      <c r="A21" s="148"/>
      <c r="B21" s="178"/>
      <c r="C21" s="17" t="s">
        <v>42</v>
      </c>
      <c r="D21" s="15">
        <v>2071</v>
      </c>
      <c r="E21" s="18">
        <v>93402396</v>
      </c>
      <c r="F21" s="18">
        <v>71523995</v>
      </c>
      <c r="G21" s="19">
        <v>0.76576188687921887</v>
      </c>
      <c r="H21" s="20">
        <v>0.60465390814155828</v>
      </c>
      <c r="I21" s="15">
        <v>45100.142926122644</v>
      </c>
      <c r="J21" s="15">
        <v>34535.970545630131</v>
      </c>
      <c r="K21" s="14"/>
      <c r="L21" s="15"/>
      <c r="M21" s="15"/>
      <c r="N21" s="15"/>
    </row>
    <row r="22" spans="1:14" ht="11.25" customHeight="1">
      <c r="A22" s="148"/>
      <c r="B22" s="178"/>
      <c r="C22" s="17" t="s">
        <v>43</v>
      </c>
      <c r="D22" s="15">
        <v>5985</v>
      </c>
      <c r="E22" s="18">
        <v>133819471</v>
      </c>
      <c r="F22" s="18">
        <v>111657892</v>
      </c>
      <c r="G22" s="19">
        <v>0.83439196976051411</v>
      </c>
      <c r="H22" s="20">
        <v>1.7473943216934942</v>
      </c>
      <c r="I22" s="15">
        <v>22359.143024227236</v>
      </c>
      <c r="J22" s="15">
        <v>18656.289390142021</v>
      </c>
      <c r="K22" s="14"/>
      <c r="L22" s="15"/>
      <c r="M22" s="15"/>
      <c r="N22" s="15"/>
    </row>
    <row r="23" spans="1:14" ht="11.25" customHeight="1">
      <c r="A23" s="148"/>
      <c r="B23" s="178"/>
      <c r="C23" s="17" t="s">
        <v>44</v>
      </c>
      <c r="D23" s="15">
        <v>10403</v>
      </c>
      <c r="E23" s="18">
        <v>222706595</v>
      </c>
      <c r="F23" s="18">
        <v>157298672</v>
      </c>
      <c r="G23" s="19">
        <v>0.70630450795586008</v>
      </c>
      <c r="H23" s="20">
        <v>3.0372837307564611</v>
      </c>
      <c r="I23" s="15">
        <v>21407.920311448619</v>
      </c>
      <c r="J23" s="15">
        <v>15120.51062193598</v>
      </c>
      <c r="K23" s="14"/>
      <c r="L23" s="15"/>
      <c r="M23" s="15"/>
      <c r="N23" s="15"/>
    </row>
    <row r="24" spans="1:14" ht="11.25" customHeight="1">
      <c r="A24" s="148"/>
      <c r="B24" s="178"/>
      <c r="C24" s="17" t="s">
        <v>45</v>
      </c>
      <c r="D24" s="15">
        <v>2001</v>
      </c>
      <c r="E24" s="18">
        <v>63542190</v>
      </c>
      <c r="F24" s="18">
        <v>42452817</v>
      </c>
      <c r="G24" s="19">
        <v>0.66810440433356166</v>
      </c>
      <c r="H24" s="20">
        <v>0.58421654765391506</v>
      </c>
      <c r="I24" s="15">
        <v>31755.217391304348</v>
      </c>
      <c r="J24" s="15">
        <v>21215.800599700149</v>
      </c>
      <c r="K24" s="14"/>
      <c r="L24" s="15"/>
      <c r="M24" s="15"/>
      <c r="N24" s="15"/>
    </row>
    <row r="25" spans="1:14" ht="11.25" customHeight="1">
      <c r="A25" s="148"/>
      <c r="B25" s="178"/>
      <c r="C25" s="17" t="s">
        <v>46</v>
      </c>
      <c r="D25" s="15">
        <v>26236</v>
      </c>
      <c r="E25" s="18">
        <v>583894886</v>
      </c>
      <c r="F25" s="18">
        <v>432325706</v>
      </c>
      <c r="G25" s="19">
        <v>0.74041701060556986</v>
      </c>
      <c r="H25" s="20">
        <v>7.6599227107686731</v>
      </c>
      <c r="I25" s="15">
        <v>22255.484296386643</v>
      </c>
      <c r="J25" s="15">
        <v>16478.339152309803</v>
      </c>
      <c r="K25" s="14"/>
      <c r="L25" s="15"/>
      <c r="M25" s="15"/>
      <c r="N25" s="15"/>
    </row>
    <row r="26" spans="1:14" ht="11.25" customHeight="1">
      <c r="A26" s="148"/>
      <c r="B26" s="178"/>
      <c r="C26" s="17" t="s">
        <v>47</v>
      </c>
      <c r="D26" s="15">
        <v>6056</v>
      </c>
      <c r="E26" s="18">
        <v>384557524</v>
      </c>
      <c r="F26" s="18">
        <v>326110582</v>
      </c>
      <c r="G26" s="19">
        <v>0.84801508655438507</v>
      </c>
      <c r="H26" s="20">
        <v>1.768123644473818</v>
      </c>
      <c r="I26" s="15">
        <v>63500.251651254956</v>
      </c>
      <c r="J26" s="15">
        <v>53849.171400264204</v>
      </c>
      <c r="K26" s="14"/>
      <c r="L26" s="15"/>
      <c r="M26" s="15"/>
      <c r="N26" s="15"/>
    </row>
    <row r="27" spans="1:14" ht="11.25" customHeight="1">
      <c r="A27" s="148"/>
      <c r="B27" s="178"/>
      <c r="C27" s="17" t="s">
        <v>48</v>
      </c>
      <c r="D27" s="15">
        <v>3803</v>
      </c>
      <c r="E27" s="18">
        <v>636768753</v>
      </c>
      <c r="F27" s="18">
        <v>602260987</v>
      </c>
      <c r="G27" s="19">
        <v>0.94580800983492985</v>
      </c>
      <c r="H27" s="20">
        <v>1.1103325990643873</v>
      </c>
      <c r="I27" s="15">
        <v>167438.53615566657</v>
      </c>
      <c r="J27" s="15">
        <v>158364.70865106495</v>
      </c>
      <c r="K27" s="14"/>
      <c r="L27" s="15"/>
      <c r="M27" s="15"/>
      <c r="N27" s="15"/>
    </row>
    <row r="28" spans="1:14" ht="11.25" customHeight="1">
      <c r="A28" s="148"/>
      <c r="B28" s="178"/>
      <c r="C28" s="17" t="s">
        <v>49</v>
      </c>
      <c r="D28" s="15">
        <v>727</v>
      </c>
      <c r="E28" s="18">
        <v>18329118</v>
      </c>
      <c r="F28" s="18">
        <v>9458054</v>
      </c>
      <c r="G28" s="19">
        <v>0.51601249989224796</v>
      </c>
      <c r="H28" s="20">
        <v>0.46697975650249507</v>
      </c>
      <c r="I28" s="15">
        <v>25211.991746905089</v>
      </c>
      <c r="J28" s="15">
        <v>13009.702888583219</v>
      </c>
      <c r="K28" s="14"/>
      <c r="L28" s="15"/>
      <c r="M28" s="15"/>
      <c r="N28" s="15"/>
    </row>
    <row r="29" spans="1:14" ht="11.25" customHeight="1">
      <c r="A29" s="148"/>
      <c r="B29" s="178"/>
      <c r="C29" s="17" t="s">
        <v>51</v>
      </c>
      <c r="D29" s="15">
        <v>2201</v>
      </c>
      <c r="E29" s="18">
        <v>53151053</v>
      </c>
      <c r="F29" s="18">
        <v>36080491</v>
      </c>
      <c r="G29" s="19">
        <v>0.6788292792618803</v>
      </c>
      <c r="H29" s="20">
        <v>0.64260900619003858</v>
      </c>
      <c r="I29" s="15">
        <v>24148.592912312586</v>
      </c>
      <c r="J29" s="15">
        <v>16392.771921853702</v>
      </c>
      <c r="K29" s="14"/>
      <c r="L29" s="15"/>
      <c r="M29" s="15"/>
      <c r="N29" s="15"/>
    </row>
    <row r="30" spans="1:14" ht="11.25" customHeight="1">
      <c r="A30" s="148"/>
      <c r="B30" s="179"/>
      <c r="C30" s="102" t="s">
        <v>15</v>
      </c>
      <c r="D30" s="103">
        <v>339042</v>
      </c>
      <c r="E30" s="104">
        <v>4069786582</v>
      </c>
      <c r="F30" s="104">
        <v>3155887553</v>
      </c>
      <c r="G30" s="105">
        <v>0.77544300896709772</v>
      </c>
      <c r="H30" s="109">
        <v>98.987479635021828</v>
      </c>
      <c r="I30" s="103">
        <v>12003.782959043423</v>
      </c>
      <c r="J30" s="103">
        <v>9308.2495767486034</v>
      </c>
      <c r="K30" s="14"/>
      <c r="L30" s="15"/>
      <c r="M30" s="15"/>
      <c r="N30" s="15"/>
    </row>
    <row r="31" spans="1:14" ht="11.25" customHeight="1">
      <c r="A31" s="148"/>
      <c r="B31" s="175" t="s">
        <v>210</v>
      </c>
      <c r="C31" s="17" t="s">
        <v>52</v>
      </c>
      <c r="D31" s="15">
        <v>8</v>
      </c>
      <c r="E31" s="18">
        <v>1693290</v>
      </c>
      <c r="F31" s="18">
        <v>1693290</v>
      </c>
      <c r="G31" s="19">
        <v>1</v>
      </c>
      <c r="H31" s="20">
        <v>2.3356983414449376E-3</v>
      </c>
      <c r="I31" s="15">
        <v>211661.25</v>
      </c>
      <c r="J31" s="15">
        <v>211661.25</v>
      </c>
      <c r="K31" s="14"/>
      <c r="L31" s="15"/>
      <c r="M31" s="15"/>
      <c r="N31" s="15"/>
    </row>
    <row r="32" spans="1:14" ht="11.25" customHeight="1">
      <c r="A32" s="148"/>
      <c r="B32" s="178"/>
      <c r="C32" s="17" t="s">
        <v>43</v>
      </c>
      <c r="D32" s="15">
        <v>597</v>
      </c>
      <c r="E32" s="18">
        <v>115008409</v>
      </c>
      <c r="F32" s="18">
        <v>102792773</v>
      </c>
      <c r="G32" s="19">
        <v>0.89378484489773269</v>
      </c>
      <c r="H32" s="20">
        <v>0.17430148873032847</v>
      </c>
      <c r="I32" s="15">
        <v>192643.90117252932</v>
      </c>
      <c r="J32" s="15">
        <v>172182.19932998324</v>
      </c>
      <c r="K32" s="14"/>
      <c r="L32" s="15"/>
      <c r="M32" s="15"/>
      <c r="N32" s="15"/>
    </row>
    <row r="33" spans="1:14" ht="11.25" customHeight="1">
      <c r="A33" s="148"/>
      <c r="B33" s="178"/>
      <c r="C33" s="17" t="s">
        <v>44</v>
      </c>
      <c r="D33" s="15">
        <v>112</v>
      </c>
      <c r="E33" s="18">
        <v>14957001</v>
      </c>
      <c r="F33" s="18">
        <v>12463268</v>
      </c>
      <c r="G33" s="19">
        <v>0.8332731942720335</v>
      </c>
      <c r="H33" s="20">
        <v>3.2699776780229131E-2</v>
      </c>
      <c r="I33" s="15">
        <v>133544.65178571429</v>
      </c>
      <c r="J33" s="15">
        <v>111279.17857142857</v>
      </c>
      <c r="K33" s="14"/>
      <c r="L33" s="15"/>
      <c r="M33" s="15"/>
      <c r="N33" s="15"/>
    </row>
    <row r="34" spans="1:14" ht="11.25" customHeight="1">
      <c r="A34" s="148"/>
      <c r="B34" s="178"/>
      <c r="C34" s="17" t="s">
        <v>53</v>
      </c>
      <c r="D34" s="15">
        <v>217</v>
      </c>
      <c r="E34" s="18">
        <v>38068016</v>
      </c>
      <c r="F34" s="18">
        <v>36925681</v>
      </c>
      <c r="G34" s="19">
        <v>0.96999226332152433</v>
      </c>
      <c r="H34" s="20">
        <v>6.3355817511693946E-2</v>
      </c>
      <c r="I34" s="15">
        <v>175428.64516129033</v>
      </c>
      <c r="J34" s="15">
        <v>170164.42857142858</v>
      </c>
      <c r="K34" s="14"/>
      <c r="L34" s="15"/>
      <c r="M34" s="15"/>
      <c r="N34" s="15"/>
    </row>
    <row r="35" spans="1:14" ht="11.25" customHeight="1">
      <c r="A35" s="148"/>
      <c r="B35" s="178"/>
      <c r="C35" s="17" t="s">
        <v>54</v>
      </c>
      <c r="D35" s="15">
        <v>90</v>
      </c>
      <c r="E35" s="18">
        <v>11008353</v>
      </c>
      <c r="F35" s="18">
        <v>8798246</v>
      </c>
      <c r="G35" s="19">
        <v>0.79923363649403323</v>
      </c>
      <c r="H35" s="20">
        <v>2.6276606341255549E-2</v>
      </c>
      <c r="I35" s="15">
        <v>122315.03333333334</v>
      </c>
      <c r="J35" s="15">
        <v>97758.288888888885</v>
      </c>
      <c r="K35" s="14"/>
      <c r="L35" s="15"/>
      <c r="M35" s="15"/>
      <c r="N35" s="15"/>
    </row>
    <row r="36" spans="1:14" ht="11.25" customHeight="1">
      <c r="A36" s="148"/>
      <c r="B36" s="178"/>
      <c r="C36" s="17" t="s">
        <v>55</v>
      </c>
      <c r="D36" s="15">
        <v>3573</v>
      </c>
      <c r="E36" s="18">
        <v>261410434</v>
      </c>
      <c r="F36" s="18">
        <v>204264568</v>
      </c>
      <c r="G36" s="19">
        <v>0.78139408926577125</v>
      </c>
      <c r="H36" s="20">
        <v>1.0431812717478455</v>
      </c>
      <c r="I36" s="15">
        <v>73162.729918835714</v>
      </c>
      <c r="J36" s="15">
        <v>57168.924713126224</v>
      </c>
      <c r="K36" s="14"/>
      <c r="L36" s="15"/>
      <c r="M36" s="15"/>
      <c r="N36" s="15"/>
    </row>
    <row r="37" spans="1:14" ht="11.25" customHeight="1">
      <c r="A37" s="148"/>
      <c r="B37" s="178"/>
      <c r="C37" s="17" t="s">
        <v>56</v>
      </c>
      <c r="D37" s="15">
        <v>8</v>
      </c>
      <c r="E37" s="18">
        <v>19259438</v>
      </c>
      <c r="F37" s="18">
        <v>18862620</v>
      </c>
      <c r="G37" s="19">
        <v>0.97939617968084014</v>
      </c>
      <c r="H37" s="20">
        <v>2.3356983414449376E-3</v>
      </c>
      <c r="I37" s="15">
        <v>2407429.75</v>
      </c>
      <c r="J37" s="15">
        <v>2357827.5</v>
      </c>
      <c r="K37" s="14"/>
      <c r="L37" s="15"/>
      <c r="M37" s="15"/>
      <c r="N37" s="15"/>
    </row>
    <row r="38" spans="1:14" ht="11.25" customHeight="1">
      <c r="A38" s="148"/>
      <c r="B38" s="178"/>
      <c r="C38" s="17" t="s">
        <v>57</v>
      </c>
      <c r="D38" s="15">
        <v>0</v>
      </c>
      <c r="E38" s="15">
        <v>0</v>
      </c>
      <c r="F38" s="15">
        <v>0</v>
      </c>
      <c r="G38" s="19">
        <v>0</v>
      </c>
      <c r="H38" s="20">
        <v>0</v>
      </c>
      <c r="I38" s="15">
        <v>0</v>
      </c>
      <c r="J38" s="15">
        <v>0</v>
      </c>
      <c r="K38" s="14"/>
      <c r="L38" s="15"/>
      <c r="M38" s="15"/>
      <c r="N38" s="15"/>
    </row>
    <row r="39" spans="1:14" ht="11.25" customHeight="1">
      <c r="A39" s="148"/>
      <c r="B39" s="178"/>
      <c r="C39" s="17" t="s">
        <v>58</v>
      </c>
      <c r="D39" s="15">
        <v>37</v>
      </c>
      <c r="E39" s="18">
        <v>24000401</v>
      </c>
      <c r="F39" s="18">
        <v>23258306</v>
      </c>
      <c r="G39" s="19">
        <v>0.96907989162347741</v>
      </c>
      <c r="H39" s="20">
        <v>1.0802604829182837E-2</v>
      </c>
      <c r="I39" s="15">
        <v>648659.48648648651</v>
      </c>
      <c r="J39" s="15">
        <v>628602.86486486485</v>
      </c>
      <c r="K39" s="14"/>
      <c r="L39" s="15"/>
      <c r="M39" s="15"/>
      <c r="N39" s="15"/>
    </row>
    <row r="40" spans="1:14" ht="11.25" customHeight="1">
      <c r="A40" s="148"/>
      <c r="B40" s="178"/>
      <c r="C40" s="17" t="s">
        <v>59</v>
      </c>
      <c r="D40" s="15">
        <v>7</v>
      </c>
      <c r="E40" s="18">
        <v>1046468</v>
      </c>
      <c r="F40" s="18">
        <v>756875</v>
      </c>
      <c r="G40" s="19">
        <v>0.72326626327799803</v>
      </c>
      <c r="H40" s="20">
        <v>2.0437360487643207E-3</v>
      </c>
      <c r="I40" s="15">
        <v>149495.42857142858</v>
      </c>
      <c r="J40" s="15">
        <v>108125</v>
      </c>
      <c r="K40" s="14"/>
      <c r="L40" s="15"/>
      <c r="M40" s="15"/>
      <c r="N40" s="15"/>
    </row>
    <row r="41" spans="1:14" ht="11.25" customHeight="1">
      <c r="A41" s="148"/>
      <c r="B41" s="178"/>
      <c r="C41" s="17" t="s">
        <v>60</v>
      </c>
      <c r="D41" s="15">
        <v>16</v>
      </c>
      <c r="E41" s="18">
        <v>7545843</v>
      </c>
      <c r="F41" s="18">
        <v>7358432</v>
      </c>
      <c r="G41" s="19">
        <v>0.97516367621218725</v>
      </c>
      <c r="H41" s="20">
        <v>4.6713966828898753E-3</v>
      </c>
      <c r="I41" s="15">
        <v>471615.1875</v>
      </c>
      <c r="J41" s="15">
        <v>459902</v>
      </c>
      <c r="K41" s="14"/>
      <c r="L41" s="15"/>
      <c r="M41" s="15"/>
      <c r="N41" s="15"/>
    </row>
    <row r="42" spans="1:14" ht="11.25" customHeight="1">
      <c r="A42" s="148"/>
      <c r="B42" s="178"/>
      <c r="C42" s="17" t="s">
        <v>61</v>
      </c>
      <c r="D42" s="15">
        <v>2</v>
      </c>
      <c r="E42" s="18">
        <v>594194</v>
      </c>
      <c r="F42" s="15">
        <v>0</v>
      </c>
      <c r="G42" s="19">
        <v>0.22795080394618591</v>
      </c>
      <c r="H42" s="20">
        <v>5.8392458536123441E-4</v>
      </c>
      <c r="I42" s="15">
        <v>297097</v>
      </c>
      <c r="J42" s="15">
        <v>67723.5</v>
      </c>
      <c r="K42" s="14"/>
      <c r="L42" s="15"/>
      <c r="M42" s="15"/>
      <c r="N42" s="15"/>
    </row>
    <row r="43" spans="1:14" ht="11.25" customHeight="1">
      <c r="A43" s="148"/>
      <c r="B43" s="178"/>
      <c r="C43" s="17" t="s">
        <v>62</v>
      </c>
      <c r="D43" s="15">
        <v>10</v>
      </c>
      <c r="E43" s="18">
        <v>1225601</v>
      </c>
      <c r="F43" s="18">
        <v>946891</v>
      </c>
      <c r="G43" s="19">
        <v>0.77259320121311914</v>
      </c>
      <c r="H43" s="20">
        <v>6.4233804195666447E-3</v>
      </c>
      <c r="I43" s="15">
        <v>122560.1</v>
      </c>
      <c r="J43" s="15">
        <v>94689.1</v>
      </c>
      <c r="K43" s="14"/>
      <c r="L43" s="15"/>
      <c r="M43" s="15"/>
      <c r="N43" s="15"/>
    </row>
    <row r="44" spans="1:14" ht="11.25" customHeight="1">
      <c r="A44" s="148"/>
      <c r="B44" s="178"/>
      <c r="C44" s="17" t="s">
        <v>63</v>
      </c>
      <c r="D44" s="15">
        <v>22</v>
      </c>
      <c r="E44" s="18">
        <v>4590319</v>
      </c>
      <c r="F44" s="18">
        <v>3553487</v>
      </c>
      <c r="G44" s="19">
        <v>0.77412637335226597</v>
      </c>
      <c r="H44" s="20">
        <v>1.4131436923046617E-2</v>
      </c>
      <c r="I44" s="15">
        <v>208650.86363636365</v>
      </c>
      <c r="J44" s="15">
        <v>161522.13636363635</v>
      </c>
      <c r="K44" s="14"/>
      <c r="L44" s="15"/>
      <c r="M44" s="15"/>
      <c r="N44" s="15"/>
    </row>
    <row r="45" spans="1:14" ht="11.25" customHeight="1">
      <c r="A45" s="148"/>
      <c r="B45" s="178"/>
      <c r="C45" s="17" t="s">
        <v>65</v>
      </c>
      <c r="D45" s="15">
        <v>241</v>
      </c>
      <c r="E45" s="18">
        <v>83955870</v>
      </c>
      <c r="F45" s="18">
        <v>81384216</v>
      </c>
      <c r="G45" s="19">
        <v>0.96936897920300269</v>
      </c>
      <c r="H45" s="20">
        <v>7.0362912536028763E-2</v>
      </c>
      <c r="I45" s="15">
        <v>348364.60580912861</v>
      </c>
      <c r="J45" s="15">
        <v>337693.84232365148</v>
      </c>
      <c r="K45" s="14"/>
      <c r="L45" s="15"/>
      <c r="M45" s="15"/>
      <c r="N45" s="15"/>
    </row>
    <row r="46" spans="1:14" ht="11.25" customHeight="1">
      <c r="A46" s="148"/>
      <c r="B46" s="179"/>
      <c r="C46" s="102" t="s">
        <v>15</v>
      </c>
      <c r="D46" s="103">
        <v>4940</v>
      </c>
      <c r="E46" s="104">
        <v>584363637</v>
      </c>
      <c r="F46" s="104">
        <v>503194100</v>
      </c>
      <c r="G46" s="105">
        <v>0.86109755662294918</v>
      </c>
      <c r="H46" s="109">
        <v>1.442293725842249</v>
      </c>
      <c r="I46" s="103">
        <v>118292.23421052631</v>
      </c>
      <c r="J46" s="103">
        <v>101861.15384615384</v>
      </c>
      <c r="K46" s="14"/>
      <c r="L46" s="15"/>
      <c r="M46" s="15"/>
      <c r="N46" s="15"/>
    </row>
    <row r="47" spans="1:14" ht="11.25" customHeight="1">
      <c r="A47" s="148"/>
      <c r="B47" s="175" t="s">
        <v>30</v>
      </c>
      <c r="C47" s="9" t="s">
        <v>117</v>
      </c>
      <c r="D47" s="15">
        <v>257</v>
      </c>
      <c r="E47" s="18">
        <v>35743578</v>
      </c>
      <c r="F47" s="18">
        <v>27888783</v>
      </c>
      <c r="G47" s="19">
        <v>0.78024597873217949</v>
      </c>
      <c r="H47" s="20">
        <v>7.5034309218918627E-2</v>
      </c>
      <c r="I47" s="15">
        <v>139080.07003891052</v>
      </c>
      <c r="J47" s="15">
        <v>108516.66536964981</v>
      </c>
      <c r="K47" s="14"/>
      <c r="L47" s="15"/>
      <c r="M47" s="15"/>
      <c r="N47" s="15"/>
    </row>
    <row r="48" spans="1:14" ht="11.25" customHeight="1">
      <c r="A48" s="148"/>
      <c r="B48" s="178"/>
      <c r="C48" s="17" t="s">
        <v>66</v>
      </c>
      <c r="D48" s="15">
        <v>1422</v>
      </c>
      <c r="E48" s="18">
        <v>72434649</v>
      </c>
      <c r="F48" s="18">
        <v>54780139</v>
      </c>
      <c r="G48" s="19">
        <v>0.75626982053851055</v>
      </c>
      <c r="H48" s="20">
        <v>0.41517038019183766</v>
      </c>
      <c r="I48" s="15">
        <v>50938.571729957803</v>
      </c>
      <c r="J48" s="15">
        <v>38523.304500703234</v>
      </c>
      <c r="K48" s="14"/>
      <c r="L48" s="15"/>
      <c r="M48" s="15"/>
      <c r="N48" s="15"/>
    </row>
    <row r="49" spans="1:14" ht="11.25" customHeight="1">
      <c r="A49" s="148"/>
      <c r="B49" s="178"/>
      <c r="C49" s="17" t="s">
        <v>67</v>
      </c>
      <c r="D49" s="15">
        <v>9045</v>
      </c>
      <c r="E49" s="18">
        <v>521237345</v>
      </c>
      <c r="F49" s="18">
        <v>394109390</v>
      </c>
      <c r="G49" s="19">
        <v>0.75610351748683702</v>
      </c>
      <c r="H49" s="20">
        <v>2.6407989372961826</v>
      </c>
      <c r="I49" s="15">
        <v>57627.124930901053</v>
      </c>
      <c r="J49" s="15">
        <v>43572.071862907687</v>
      </c>
      <c r="K49" s="14"/>
      <c r="L49" s="15"/>
      <c r="M49" s="15"/>
      <c r="N49" s="15"/>
    </row>
    <row r="50" spans="1:14" ht="11.25" customHeight="1">
      <c r="A50" s="148"/>
      <c r="B50" s="178"/>
      <c r="C50" s="17" t="s">
        <v>68</v>
      </c>
      <c r="D50" s="15">
        <v>2115</v>
      </c>
      <c r="E50" s="18">
        <v>92398017</v>
      </c>
      <c r="F50" s="18">
        <v>61013793</v>
      </c>
      <c r="G50" s="19">
        <v>0.66033660657457616</v>
      </c>
      <c r="H50" s="20">
        <v>0.6175002490195054</v>
      </c>
      <c r="I50" s="15">
        <v>43687.005673758867</v>
      </c>
      <c r="J50" s="15">
        <v>28848.129078014183</v>
      </c>
      <c r="K50" s="14"/>
      <c r="L50" s="15"/>
      <c r="M50" s="15"/>
      <c r="N50" s="15"/>
    </row>
    <row r="51" spans="1:14" ht="11.25" customHeight="1">
      <c r="A51" s="148"/>
      <c r="B51" s="178"/>
      <c r="C51" s="17" t="s">
        <v>69</v>
      </c>
      <c r="D51" s="15">
        <v>7395</v>
      </c>
      <c r="E51" s="18">
        <v>1024521251</v>
      </c>
      <c r="F51" s="18">
        <v>363373291</v>
      </c>
      <c r="G51" s="19">
        <v>0.35467618719018645</v>
      </c>
      <c r="H51" s="20">
        <v>2.1590611543731644</v>
      </c>
      <c r="I51" s="15">
        <v>138542.42745098038</v>
      </c>
      <c r="J51" s="15">
        <v>49137.699932386749</v>
      </c>
      <c r="K51" s="14"/>
      <c r="L51" s="15"/>
      <c r="M51" s="15"/>
      <c r="N51" s="15"/>
    </row>
    <row r="52" spans="1:14" ht="11.25" customHeight="1">
      <c r="A52" s="148"/>
      <c r="B52" s="178"/>
      <c r="C52" s="17" t="s">
        <v>70</v>
      </c>
      <c r="D52" s="15">
        <v>211</v>
      </c>
      <c r="E52" s="18">
        <v>182168726</v>
      </c>
      <c r="F52" s="18">
        <v>110841673</v>
      </c>
      <c r="G52" s="19">
        <v>0.60845610239377756</v>
      </c>
      <c r="H52" s="20">
        <v>6.1604043755610231E-2</v>
      </c>
      <c r="I52" s="15">
        <v>863358.89099526068</v>
      </c>
      <c r="J52" s="15">
        <v>525315.98578199057</v>
      </c>
      <c r="K52" s="14"/>
      <c r="L52" s="15"/>
      <c r="M52" s="15"/>
      <c r="N52" s="15"/>
    </row>
    <row r="53" spans="1:14" ht="11.25" customHeight="1">
      <c r="A53" s="148"/>
      <c r="B53" s="178"/>
      <c r="C53" s="17" t="s">
        <v>71</v>
      </c>
      <c r="D53" s="15">
        <v>5399</v>
      </c>
      <c r="E53" s="18">
        <v>339605302</v>
      </c>
      <c r="F53" s="18">
        <v>262702607</v>
      </c>
      <c r="G53" s="19">
        <v>0.77355272562852984</v>
      </c>
      <c r="H53" s="20">
        <v>1.5763044181826524</v>
      </c>
      <c r="I53" s="15">
        <v>62901.519170216707</v>
      </c>
      <c r="J53" s="15">
        <v>48657.641600296352</v>
      </c>
      <c r="K53" s="14"/>
      <c r="L53" s="15"/>
      <c r="M53" s="15"/>
      <c r="N53" s="15"/>
    </row>
    <row r="54" spans="1:14" ht="11.25" customHeight="1">
      <c r="A54" s="148"/>
      <c r="B54" s="178"/>
      <c r="C54" s="17" t="s">
        <v>90</v>
      </c>
      <c r="D54" s="15">
        <v>469</v>
      </c>
      <c r="E54" s="18">
        <v>26246637</v>
      </c>
      <c r="F54" s="18">
        <v>7786471</v>
      </c>
      <c r="G54" s="19">
        <v>0.29666547375193247</v>
      </c>
      <c r="H54" s="20">
        <v>0.13693031526720947</v>
      </c>
      <c r="I54" s="15">
        <v>55962.97867803838</v>
      </c>
      <c r="J54" s="15">
        <v>16602.283582089553</v>
      </c>
      <c r="K54" s="14"/>
      <c r="L54" s="15"/>
      <c r="M54" s="15"/>
      <c r="N54" s="15"/>
    </row>
    <row r="55" spans="1:14" ht="11.25" customHeight="1">
      <c r="A55" s="148"/>
      <c r="B55" s="178"/>
      <c r="C55" s="263" t="s">
        <v>205</v>
      </c>
      <c r="D55" s="15">
        <v>5257</v>
      </c>
      <c r="E55" s="18">
        <v>52644919</v>
      </c>
      <c r="F55" s="18">
        <v>48460253</v>
      </c>
      <c r="G55" s="19">
        <v>0.92051149323641279</v>
      </c>
      <c r="H55" s="20">
        <v>1.5348457726220048</v>
      </c>
      <c r="I55" s="15">
        <v>10014.251284002283</v>
      </c>
      <c r="J55" s="15">
        <v>9218.2334030816055</v>
      </c>
      <c r="K55" s="14"/>
      <c r="L55" s="15"/>
      <c r="M55" s="15"/>
      <c r="N55" s="15"/>
    </row>
    <row r="56" spans="1:14" ht="11.25" customHeight="1">
      <c r="A56" s="148"/>
      <c r="B56" s="178"/>
      <c r="C56" s="263" t="s">
        <v>213</v>
      </c>
      <c r="D56" s="15">
        <v>0</v>
      </c>
      <c r="E56" s="15">
        <v>0</v>
      </c>
      <c r="F56" s="15">
        <v>0</v>
      </c>
      <c r="G56" s="19">
        <v>0</v>
      </c>
      <c r="H56" s="20">
        <v>0</v>
      </c>
      <c r="I56" s="15">
        <v>0</v>
      </c>
      <c r="J56" s="15">
        <v>0</v>
      </c>
      <c r="K56" s="14"/>
      <c r="L56" s="15"/>
      <c r="M56" s="15"/>
      <c r="N56" s="15"/>
    </row>
    <row r="57" spans="1:14" ht="11.25" customHeight="1">
      <c r="A57" s="148"/>
      <c r="B57" s="178"/>
      <c r="C57" s="263" t="s">
        <v>220</v>
      </c>
      <c r="D57" s="15">
        <v>21</v>
      </c>
      <c r="E57" s="18">
        <v>1349524</v>
      </c>
      <c r="F57" s="18">
        <v>605312</v>
      </c>
      <c r="G57" s="19">
        <v>0.44853741022760618</v>
      </c>
      <c r="H57" s="20">
        <v>6.1312081462929621E-3</v>
      </c>
      <c r="I57" s="15">
        <v>64263.047619047618</v>
      </c>
      <c r="J57" s="15">
        <v>28824.380952380954</v>
      </c>
      <c r="K57" s="14"/>
      <c r="L57" s="15"/>
      <c r="M57" s="15"/>
      <c r="N57" s="15"/>
    </row>
    <row r="58" spans="1:14" ht="11.25" customHeight="1">
      <c r="A58" s="148"/>
      <c r="B58" s="178"/>
      <c r="C58" s="280" t="s">
        <v>266</v>
      </c>
      <c r="D58" s="15">
        <v>33</v>
      </c>
      <c r="E58" s="18">
        <v>12988427</v>
      </c>
      <c r="F58" s="18">
        <v>6066520</v>
      </c>
      <c r="G58" s="19">
        <v>0.46707118575636603</v>
      </c>
      <c r="H58" s="20">
        <v>9.6347556584603679E-3</v>
      </c>
      <c r="I58" s="15">
        <v>393588.69696969696</v>
      </c>
      <c r="J58" s="15">
        <v>183833.93939393939</v>
      </c>
      <c r="K58" s="14"/>
      <c r="L58" s="15"/>
      <c r="M58" s="15"/>
      <c r="N58" s="15"/>
    </row>
    <row r="59" spans="1:14" ht="11.25" customHeight="1">
      <c r="A59" s="148"/>
      <c r="B59" s="178"/>
      <c r="C59" s="280" t="s">
        <v>267</v>
      </c>
      <c r="D59" s="15">
        <v>19</v>
      </c>
      <c r="E59" s="18">
        <v>67011732</v>
      </c>
      <c r="F59" s="18">
        <v>39759713</v>
      </c>
      <c r="G59" s="19">
        <v>0.59332465843443649</v>
      </c>
      <c r="H59" s="20">
        <v>5.5472835609317274E-3</v>
      </c>
      <c r="I59" s="15">
        <v>3526933.2631578948</v>
      </c>
      <c r="J59" s="15">
        <v>2092616.4736842106</v>
      </c>
      <c r="K59" s="14"/>
      <c r="L59" s="15"/>
      <c r="M59" s="15"/>
      <c r="N59" s="15"/>
    </row>
    <row r="60" spans="1:14" ht="11.25" customHeight="1">
      <c r="A60" s="148"/>
      <c r="B60" s="179"/>
      <c r="C60" s="102" t="s">
        <v>15</v>
      </c>
      <c r="D60" s="103">
        <v>31643</v>
      </c>
      <c r="E60" s="104">
        <v>2428350107</v>
      </c>
      <c r="F60" s="104">
        <v>1377387945</v>
      </c>
      <c r="G60" s="105">
        <v>0.56721143340473024</v>
      </c>
      <c r="H60" s="109">
        <v>9.2385628272927711</v>
      </c>
      <c r="I60" s="103">
        <v>76742.094839300946</v>
      </c>
      <c r="J60" s="103">
        <v>43528.993616281645</v>
      </c>
      <c r="K60" s="14"/>
      <c r="L60" s="15"/>
      <c r="M60" s="15"/>
      <c r="N60" s="15"/>
    </row>
    <row r="61" spans="1:14" ht="11.25" customHeight="1">
      <c r="A61" s="148"/>
      <c r="B61" s="175" t="s">
        <v>199</v>
      </c>
      <c r="C61" s="17" t="s">
        <v>192</v>
      </c>
      <c r="D61" s="15">
        <v>250444</v>
      </c>
      <c r="E61" s="18">
        <v>5742352814</v>
      </c>
      <c r="F61" s="18">
        <v>5230399881</v>
      </c>
      <c r="G61" s="12">
        <v>0.91084613753584664</v>
      </c>
      <c r="H61" s="13">
        <v>73.1202044281045</v>
      </c>
      <c r="I61" s="10">
        <v>22928.689902732745</v>
      </c>
      <c r="J61" s="10">
        <v>20884.508636661289</v>
      </c>
      <c r="K61" s="14"/>
      <c r="L61" s="15"/>
      <c r="M61" s="15"/>
      <c r="N61" s="15"/>
    </row>
    <row r="62" spans="1:14" ht="11.25" customHeight="1">
      <c r="A62" s="148"/>
      <c r="B62" s="178"/>
      <c r="C62" s="17" t="s">
        <v>197</v>
      </c>
      <c r="D62" s="15">
        <v>15260</v>
      </c>
      <c r="E62" s="18">
        <v>68743920</v>
      </c>
      <c r="F62" s="18">
        <v>28291651</v>
      </c>
      <c r="G62" s="19">
        <v>0.41155131973853104</v>
      </c>
      <c r="H62" s="20">
        <v>4.4553445863062189</v>
      </c>
      <c r="I62" s="15">
        <v>4504.8440366972482</v>
      </c>
      <c r="J62" s="15">
        <v>1853.9745085190038</v>
      </c>
      <c r="K62" s="14"/>
      <c r="L62" s="15"/>
      <c r="M62" s="15"/>
      <c r="N62" s="15"/>
    </row>
    <row r="63" spans="1:14" ht="11.25" customHeight="1">
      <c r="A63" s="148"/>
      <c r="B63" s="180"/>
      <c r="C63" s="17" t="s">
        <v>114</v>
      </c>
      <c r="D63" s="15">
        <v>226908</v>
      </c>
      <c r="E63" s="18">
        <v>3116807254</v>
      </c>
      <c r="F63" s="18">
        <v>3080994452</v>
      </c>
      <c r="G63" s="19">
        <v>0.9885097796939355</v>
      </c>
      <c r="H63" s="20">
        <v>66.248579907573486</v>
      </c>
      <c r="I63" s="15">
        <v>13735.995443087066</v>
      </c>
      <c r="J63" s="15">
        <v>13578.165829322897</v>
      </c>
      <c r="K63" s="14"/>
      <c r="L63" s="15"/>
      <c r="M63" s="15"/>
      <c r="N63" s="15"/>
    </row>
    <row r="64" spans="1:14" ht="11.25" customHeight="1">
      <c r="A64" s="148"/>
      <c r="B64" s="180"/>
      <c r="C64" s="17" t="s">
        <v>221</v>
      </c>
      <c r="D64" s="15">
        <v>44706</v>
      </c>
      <c r="E64" s="18">
        <v>1059250541</v>
      </c>
      <c r="F64" s="18">
        <v>850772817</v>
      </c>
      <c r="G64" s="19">
        <v>0.8031837455535461</v>
      </c>
      <c r="H64" s="20">
        <v>13.052466256579674</v>
      </c>
      <c r="I64" s="15">
        <v>23693.699749474345</v>
      </c>
      <c r="J64" s="15">
        <v>19030.394510803919</v>
      </c>
      <c r="K64" s="14"/>
      <c r="L64" s="15"/>
      <c r="M64" s="15"/>
      <c r="N64" s="15"/>
    </row>
    <row r="65" spans="1:16" ht="11.25" customHeight="1">
      <c r="A65" s="148"/>
      <c r="B65" s="180"/>
      <c r="C65" s="17" t="s">
        <v>193</v>
      </c>
      <c r="D65" s="15">
        <v>39</v>
      </c>
      <c r="E65" s="18">
        <v>47681277</v>
      </c>
      <c r="F65" s="18">
        <v>46348993</v>
      </c>
      <c r="G65" s="19">
        <v>0.97205855036139233</v>
      </c>
      <c r="H65" s="20">
        <v>1.1386529414544072E-2</v>
      </c>
      <c r="I65" s="15">
        <v>1222596.8461538462</v>
      </c>
      <c r="J65" s="15">
        <v>1188435.717948718</v>
      </c>
      <c r="K65" s="14"/>
      <c r="L65" s="15"/>
      <c r="M65" s="15"/>
      <c r="N65" s="15"/>
    </row>
    <row r="66" spans="1:16" ht="11.25" customHeight="1">
      <c r="A66" s="148"/>
      <c r="B66" s="180"/>
      <c r="C66" s="17" t="s">
        <v>194</v>
      </c>
      <c r="D66" s="15">
        <v>0</v>
      </c>
      <c r="E66" s="15">
        <v>0</v>
      </c>
      <c r="F66" s="15">
        <v>0</v>
      </c>
      <c r="G66" s="19">
        <v>0</v>
      </c>
      <c r="H66" s="20">
        <v>0</v>
      </c>
      <c r="I66" s="15">
        <v>0</v>
      </c>
      <c r="J66" s="15">
        <v>0</v>
      </c>
      <c r="K66" s="14"/>
      <c r="L66" s="15"/>
      <c r="M66" s="15"/>
      <c r="N66" s="15"/>
    </row>
    <row r="67" spans="1:16" ht="11.25" customHeight="1">
      <c r="A67" s="148"/>
      <c r="B67" s="180"/>
      <c r="C67" s="17" t="s">
        <v>209</v>
      </c>
      <c r="D67" s="15">
        <v>190629</v>
      </c>
      <c r="E67" s="18">
        <v>2666769499</v>
      </c>
      <c r="F67" s="18">
        <v>1957340619</v>
      </c>
      <c r="G67" s="19">
        <v>0.73397442851134098</v>
      </c>
      <c r="H67" s="20">
        <v>55.656479891413383</v>
      </c>
      <c r="I67" s="15">
        <v>13989.316940234698</v>
      </c>
      <c r="J67" s="15">
        <v>10267.800906472783</v>
      </c>
      <c r="K67" s="14"/>
      <c r="L67" s="15"/>
      <c r="M67" s="15"/>
      <c r="N67" s="15"/>
    </row>
    <row r="68" spans="1:16" ht="11.25" customHeight="1">
      <c r="A68" s="148"/>
      <c r="B68" s="181"/>
      <c r="C68" s="102" t="s">
        <v>15</v>
      </c>
      <c r="D68" s="103">
        <v>727986</v>
      </c>
      <c r="E68" s="104">
        <v>12701605305</v>
      </c>
      <c r="F68" s="104">
        <v>11194148413</v>
      </c>
      <c r="G68" s="105">
        <v>0.88131760861703146</v>
      </c>
      <c r="H68" s="106">
        <v>212.54446159939181</v>
      </c>
      <c r="I68" s="103">
        <v>17447.595565024603</v>
      </c>
      <c r="J68" s="103">
        <v>15376.873199484606</v>
      </c>
      <c r="K68" s="14"/>
      <c r="L68" s="15"/>
      <c r="M68" s="15"/>
      <c r="N68" s="15"/>
    </row>
    <row r="69" spans="1:16" ht="11.25" customHeight="1">
      <c r="A69" s="148"/>
      <c r="B69" s="254" t="s">
        <v>16</v>
      </c>
      <c r="C69" s="182"/>
      <c r="D69" s="10">
        <v>272159</v>
      </c>
      <c r="E69" s="18">
        <v>4881381521</v>
      </c>
      <c r="F69" s="18">
        <v>3857098966</v>
      </c>
      <c r="G69" s="21">
        <v>0.79016543767507741</v>
      </c>
      <c r="H69" s="22">
        <v>79.460165613664103</v>
      </c>
      <c r="I69" s="23">
        <v>17935.771078670925</v>
      </c>
      <c r="J69" s="23">
        <v>14172.226404418006</v>
      </c>
      <c r="K69" s="14"/>
      <c r="L69" s="15"/>
      <c r="M69" s="15"/>
      <c r="N69" s="15"/>
    </row>
    <row r="70" spans="1:16" ht="11.25" customHeight="1">
      <c r="A70" s="285"/>
      <c r="B70" s="286"/>
      <c r="C70" s="102" t="s">
        <v>115</v>
      </c>
      <c r="D70" s="103">
        <v>2318379</v>
      </c>
      <c r="E70" s="104">
        <v>39424427293</v>
      </c>
      <c r="F70" s="104">
        <v>31554052888</v>
      </c>
      <c r="G70" s="105">
        <v>0.80036807265435095</v>
      </c>
      <c r="H70" s="106">
        <v>676.87924814259668</v>
      </c>
      <c r="I70" s="103">
        <v>17005.16925532883</v>
      </c>
      <c r="J70" s="103">
        <v>13610.394542048562</v>
      </c>
      <c r="K70" s="14"/>
      <c r="L70" s="15"/>
      <c r="M70" s="15"/>
      <c r="N70" s="15"/>
    </row>
    <row r="71" spans="1:16" s="208" customFormat="1" ht="11.25" customHeight="1">
      <c r="A71" s="211" t="s">
        <v>202</v>
      </c>
      <c r="B71" s="212"/>
      <c r="C71" s="212"/>
      <c r="D71" s="36"/>
      <c r="E71" s="36"/>
      <c r="F71" s="36"/>
      <c r="G71" s="61"/>
      <c r="H71" s="214"/>
      <c r="I71" s="36"/>
      <c r="J71" s="36"/>
      <c r="K71" s="215"/>
      <c r="L71" s="36"/>
      <c r="M71" s="36"/>
      <c r="N71" s="36"/>
      <c r="O71" s="35"/>
      <c r="P71" s="35"/>
    </row>
    <row r="72" spans="1:16" s="208" customFormat="1" ht="11.25" customHeight="1">
      <c r="A72" s="216"/>
      <c r="B72" s="212"/>
      <c r="C72" s="212"/>
      <c r="D72" s="36"/>
      <c r="E72" s="36"/>
      <c r="F72" s="36"/>
      <c r="G72" s="61"/>
      <c r="H72" s="214"/>
      <c r="I72" s="36"/>
      <c r="J72" s="36"/>
      <c r="K72" s="215"/>
      <c r="L72" s="36"/>
      <c r="M72" s="36"/>
      <c r="N72" s="36"/>
      <c r="O72" s="35"/>
      <c r="P72" s="35"/>
    </row>
    <row r="73" spans="1:16" s="208" customFormat="1" ht="11.25" customHeight="1">
      <c r="A73" s="207" t="s">
        <v>177</v>
      </c>
      <c r="B73" s="207"/>
      <c r="C73" s="207"/>
      <c r="D73" s="207"/>
      <c r="E73" s="207"/>
      <c r="F73" s="207"/>
      <c r="G73" s="207"/>
      <c r="H73" s="207"/>
      <c r="I73" s="207"/>
      <c r="J73" s="207"/>
      <c r="K73" s="215"/>
      <c r="L73" s="36"/>
      <c r="M73" s="36"/>
      <c r="N73" s="36"/>
      <c r="O73" s="35"/>
      <c r="P73" s="35"/>
    </row>
    <row r="74" spans="1:16" s="208" customFormat="1" ht="11.25" customHeight="1">
      <c r="A74" s="209" t="s">
        <v>291</v>
      </c>
      <c r="B74" s="209"/>
      <c r="C74" s="209"/>
      <c r="D74" s="209"/>
      <c r="E74" s="209"/>
      <c r="F74" s="209"/>
      <c r="G74" s="209"/>
      <c r="H74" s="209"/>
      <c r="I74" s="209"/>
      <c r="J74" s="209"/>
      <c r="K74" s="215"/>
      <c r="L74" s="36"/>
      <c r="M74" s="36"/>
      <c r="N74" s="36"/>
      <c r="O74" s="35"/>
      <c r="P74" s="35"/>
    </row>
    <row r="75" spans="1:16" s="208" customFormat="1" ht="11.25" customHeight="1">
      <c r="A75" s="209" t="s">
        <v>268</v>
      </c>
      <c r="B75" s="209"/>
      <c r="C75" s="209"/>
      <c r="D75" s="209"/>
      <c r="E75" s="209"/>
      <c r="F75" s="209"/>
      <c r="G75" s="209"/>
      <c r="H75" s="209"/>
      <c r="I75" s="209"/>
      <c r="J75" s="209"/>
      <c r="K75" s="215"/>
      <c r="L75" s="36"/>
      <c r="M75" s="36"/>
      <c r="N75" s="36"/>
      <c r="O75" s="35"/>
      <c r="P75" s="35"/>
    </row>
    <row r="76" spans="1:16" ht="24" customHeight="1">
      <c r="A76" s="174" t="s">
        <v>140</v>
      </c>
      <c r="B76" s="174" t="s">
        <v>88</v>
      </c>
      <c r="C76" s="174" t="s">
        <v>89</v>
      </c>
      <c r="D76" s="174" t="s">
        <v>74</v>
      </c>
      <c r="E76" s="174" t="s">
        <v>183</v>
      </c>
      <c r="F76" s="174" t="s">
        <v>184</v>
      </c>
      <c r="G76" s="174" t="s">
        <v>86</v>
      </c>
      <c r="H76" s="174" t="s">
        <v>94</v>
      </c>
      <c r="I76" s="174" t="s">
        <v>92</v>
      </c>
      <c r="J76" s="174" t="s">
        <v>91</v>
      </c>
      <c r="K76" s="14"/>
      <c r="L76" s="15"/>
      <c r="M76" s="15"/>
      <c r="N76" s="15"/>
    </row>
    <row r="77" spans="1:16" ht="24" customHeight="1">
      <c r="A77" s="137"/>
      <c r="B77" s="137"/>
      <c r="C77" s="137"/>
      <c r="D77" s="137"/>
      <c r="E77" s="137"/>
      <c r="F77" s="137"/>
      <c r="G77" s="137"/>
      <c r="H77" s="137"/>
      <c r="I77" s="137"/>
      <c r="J77" s="137"/>
      <c r="K77" s="14"/>
      <c r="L77" s="15"/>
      <c r="M77" s="15"/>
      <c r="N77" s="15"/>
    </row>
    <row r="78" spans="1:16" ht="11.25" customHeight="1">
      <c r="A78" s="147" t="s">
        <v>142</v>
      </c>
      <c r="B78" s="175" t="s">
        <v>28</v>
      </c>
      <c r="C78" s="9" t="s">
        <v>31</v>
      </c>
      <c r="D78" s="10">
        <v>4337</v>
      </c>
      <c r="E78" s="11">
        <v>138001666</v>
      </c>
      <c r="F78" s="11">
        <v>97441650</v>
      </c>
      <c r="G78" s="12">
        <v>0.70609038879284258</v>
      </c>
      <c r="H78" s="13">
        <v>1.2662404633558368</v>
      </c>
      <c r="I78" s="10">
        <v>31819.614018907079</v>
      </c>
      <c r="J78" s="10">
        <v>22467.523633848283</v>
      </c>
    </row>
    <row r="79" spans="1:16" ht="11.25" customHeight="1">
      <c r="A79" s="148"/>
      <c r="B79" s="176"/>
      <c r="C79" s="17" t="s">
        <v>32</v>
      </c>
      <c r="D79" s="15">
        <v>2</v>
      </c>
      <c r="E79" s="15">
        <v>0</v>
      </c>
      <c r="F79" s="15">
        <v>0</v>
      </c>
      <c r="G79" s="19">
        <v>0</v>
      </c>
      <c r="H79" s="20">
        <v>5.8392458536123441E-4</v>
      </c>
      <c r="I79" s="15">
        <v>35117.5</v>
      </c>
      <c r="J79" s="15">
        <v>35117.5</v>
      </c>
    </row>
    <row r="80" spans="1:16" ht="11.25" customHeight="1">
      <c r="A80" s="148"/>
      <c r="B80" s="176"/>
      <c r="C80" s="17" t="s">
        <v>33</v>
      </c>
      <c r="D80" s="15">
        <v>32309</v>
      </c>
      <c r="E80" s="18">
        <v>1242764222</v>
      </c>
      <c r="F80" s="18">
        <v>997706996</v>
      </c>
      <c r="G80" s="19">
        <v>0.8028127768229234</v>
      </c>
      <c r="H80" s="20">
        <v>9.4330097142180627</v>
      </c>
      <c r="I80" s="15">
        <v>38464.954718499488</v>
      </c>
      <c r="J80" s="15">
        <v>30880.157107926585</v>
      </c>
    </row>
    <row r="81" spans="1:25" ht="11.25" customHeight="1">
      <c r="A81" s="148"/>
      <c r="B81" s="177"/>
      <c r="C81" s="102" t="s">
        <v>15</v>
      </c>
      <c r="D81" s="103">
        <v>36648</v>
      </c>
      <c r="E81" s="104">
        <v>1380836123</v>
      </c>
      <c r="F81" s="104">
        <v>1095218881</v>
      </c>
      <c r="G81" s="105">
        <v>0.7931563078032251</v>
      </c>
      <c r="H81" s="109">
        <v>10.69983410215926</v>
      </c>
      <c r="I81" s="103">
        <v>37678.348695699628</v>
      </c>
      <c r="J81" s="103">
        <v>29884.81993560358</v>
      </c>
    </row>
    <row r="82" spans="1:25" ht="11.25" customHeight="1">
      <c r="A82" s="148"/>
      <c r="B82" s="175" t="s">
        <v>29</v>
      </c>
      <c r="C82" s="17" t="s">
        <v>34</v>
      </c>
      <c r="D82" s="15">
        <v>260899</v>
      </c>
      <c r="E82" s="18">
        <v>1837232940</v>
      </c>
      <c r="F82" s="18">
        <v>1312374458</v>
      </c>
      <c r="G82" s="19">
        <v>0.71432121067892462</v>
      </c>
      <c r="H82" s="20">
        <v>76.172670198080354</v>
      </c>
      <c r="I82" s="15">
        <v>7041.9317053725772</v>
      </c>
      <c r="J82" s="15">
        <v>5030.2011813000436</v>
      </c>
    </row>
    <row r="83" spans="1:25" ht="11.25" customHeight="1">
      <c r="A83" s="148"/>
      <c r="B83" s="178"/>
      <c r="C83" s="17" t="s">
        <v>35</v>
      </c>
      <c r="D83" s="15">
        <v>18043</v>
      </c>
      <c r="E83" s="18">
        <v>1778137610</v>
      </c>
      <c r="F83" s="18">
        <v>1306432236</v>
      </c>
      <c r="G83" s="19">
        <v>0.73471942140631064</v>
      </c>
      <c r="H83" s="20">
        <v>5.2678756468363765</v>
      </c>
      <c r="I83" s="15">
        <v>98549.997783073763</v>
      </c>
      <c r="J83" s="15">
        <v>72406.597350773154</v>
      </c>
    </row>
    <row r="84" spans="1:25" ht="11.25" customHeight="1">
      <c r="A84" s="148"/>
      <c r="B84" s="178"/>
      <c r="C84" s="17" t="s">
        <v>36</v>
      </c>
      <c r="D84" s="15">
        <v>9048</v>
      </c>
      <c r="E84" s="18">
        <v>326412499</v>
      </c>
      <c r="F84" s="18">
        <v>261948439</v>
      </c>
      <c r="G84" s="19">
        <v>0.80250737886112622</v>
      </c>
      <c r="H84" s="20">
        <v>2.6416748241742245</v>
      </c>
      <c r="I84" s="15">
        <v>36075.651967285587</v>
      </c>
      <c r="J84" s="15">
        <v>28950.97690097259</v>
      </c>
      <c r="K84" s="15"/>
      <c r="L84" s="15"/>
      <c r="M84" s="15"/>
      <c r="N84" s="15"/>
      <c r="O84" s="15"/>
      <c r="P84" s="15"/>
      <c r="Q84" s="6"/>
      <c r="R84" s="6"/>
    </row>
    <row r="85" spans="1:25" ht="11.25" customHeight="1">
      <c r="A85" s="148"/>
      <c r="B85" s="179"/>
      <c r="C85" s="102" t="s">
        <v>15</v>
      </c>
      <c r="D85" s="103">
        <v>287990</v>
      </c>
      <c r="E85" s="104">
        <v>3941783049</v>
      </c>
      <c r="F85" s="104">
        <v>2880755133</v>
      </c>
      <c r="G85" s="105">
        <v>0.7308253897258058</v>
      </c>
      <c r="H85" s="109">
        <v>84.082220669090958</v>
      </c>
      <c r="I85" s="103">
        <v>13687.221948678774</v>
      </c>
      <c r="J85" s="103">
        <v>10002.969314906768</v>
      </c>
      <c r="K85" s="15"/>
      <c r="L85" s="15"/>
      <c r="M85" s="15"/>
      <c r="N85" s="15"/>
      <c r="O85" s="15"/>
      <c r="P85" s="15"/>
      <c r="Q85" s="6"/>
      <c r="R85" s="6"/>
    </row>
    <row r="86" spans="1:25" ht="11.25" customHeight="1">
      <c r="A86" s="148"/>
      <c r="B86" s="175" t="s">
        <v>73</v>
      </c>
      <c r="C86" s="17" t="s">
        <v>37</v>
      </c>
      <c r="D86" s="15">
        <v>160</v>
      </c>
      <c r="E86" s="18">
        <v>331029202</v>
      </c>
      <c r="F86" s="18">
        <v>79432182</v>
      </c>
      <c r="G86" s="19">
        <v>0.23995521096051217</v>
      </c>
      <c r="H86" s="20">
        <v>4.6713966828898758E-2</v>
      </c>
      <c r="I86" s="15">
        <v>2068932.5125</v>
      </c>
      <c r="J86" s="15">
        <v>496451.13750000001</v>
      </c>
      <c r="K86" s="15"/>
      <c r="L86" s="15"/>
      <c r="M86" s="15"/>
      <c r="N86" s="15"/>
      <c r="O86" s="15"/>
      <c r="P86" s="15"/>
      <c r="Q86" s="6"/>
      <c r="R86" s="6"/>
    </row>
    <row r="87" spans="1:25" ht="11.25" customHeight="1">
      <c r="A87" s="148"/>
      <c r="B87" s="178"/>
      <c r="C87" s="17" t="s">
        <v>38</v>
      </c>
      <c r="D87" s="15">
        <v>41402</v>
      </c>
      <c r="E87" s="18">
        <v>453063620</v>
      </c>
      <c r="F87" s="18">
        <v>354108440</v>
      </c>
      <c r="G87" s="19">
        <v>0.78158656834993723</v>
      </c>
      <c r="H87" s="20">
        <v>12.087822841562915</v>
      </c>
      <c r="I87" s="15">
        <v>10943.037051350177</v>
      </c>
      <c r="J87" s="15">
        <v>8552.9307762910012</v>
      </c>
      <c r="K87" s="15"/>
      <c r="L87" s="15"/>
      <c r="M87" s="15"/>
      <c r="N87" s="15"/>
      <c r="O87" s="15"/>
      <c r="P87" s="15"/>
      <c r="Q87" s="6"/>
      <c r="R87" s="6"/>
    </row>
    <row r="88" spans="1:25" ht="11.25" customHeight="1">
      <c r="A88" s="148"/>
      <c r="B88" s="178"/>
      <c r="C88" s="17" t="s">
        <v>39</v>
      </c>
      <c r="D88" s="15">
        <v>6199</v>
      </c>
      <c r="E88" s="18">
        <v>322629293</v>
      </c>
      <c r="F88" s="18">
        <v>251029380</v>
      </c>
      <c r="G88" s="19">
        <v>0.77807373802229418</v>
      </c>
      <c r="H88" s="20">
        <v>1.809874252327146</v>
      </c>
      <c r="I88" s="15">
        <v>52045.377157606068</v>
      </c>
      <c r="J88" s="15">
        <v>40495.141151798678</v>
      </c>
      <c r="K88" s="15"/>
      <c r="L88" s="15"/>
      <c r="M88" s="15"/>
      <c r="N88" s="15"/>
      <c r="O88" s="15"/>
      <c r="P88" s="15"/>
      <c r="Q88" s="6"/>
      <c r="R88" s="6"/>
      <c r="S88" s="6"/>
      <c r="T88" s="6"/>
      <c r="U88" s="6"/>
      <c r="V88" s="6"/>
      <c r="W88" s="6"/>
      <c r="X88" s="6"/>
      <c r="Y88" s="6"/>
    </row>
    <row r="89" spans="1:25" ht="11.25" customHeight="1">
      <c r="A89" s="148"/>
      <c r="B89" s="178"/>
      <c r="C89" s="17" t="s">
        <v>40</v>
      </c>
      <c r="D89" s="15">
        <v>411</v>
      </c>
      <c r="E89" s="18">
        <v>15736663</v>
      </c>
      <c r="F89" s="18">
        <v>9511369</v>
      </c>
      <c r="G89" s="19">
        <v>0.60440825351600913</v>
      </c>
      <c r="H89" s="20">
        <v>0.11999650229173368</v>
      </c>
      <c r="I89" s="15">
        <v>38288.717761557178</v>
      </c>
      <c r="J89" s="15">
        <v>23142.01703163017</v>
      </c>
      <c r="K89" s="15"/>
      <c r="L89" s="15"/>
      <c r="M89" s="15"/>
      <c r="N89" s="15"/>
      <c r="O89" s="15"/>
      <c r="P89" s="15"/>
      <c r="Q89" s="6"/>
      <c r="R89" s="6"/>
      <c r="T89" s="6"/>
      <c r="U89" s="6"/>
      <c r="V89" s="6"/>
      <c r="W89" s="6"/>
      <c r="X89" s="6"/>
      <c r="Y89" s="6"/>
    </row>
    <row r="90" spans="1:25" ht="11.25" customHeight="1">
      <c r="A90" s="148"/>
      <c r="B90" s="178"/>
      <c r="C90" s="17" t="s">
        <v>95</v>
      </c>
      <c r="D90" s="15">
        <v>416</v>
      </c>
      <c r="E90" s="18">
        <v>11503420</v>
      </c>
      <c r="F90" s="18">
        <v>7941948</v>
      </c>
      <c r="G90" s="19">
        <v>0.69039885529694645</v>
      </c>
      <c r="H90" s="20">
        <v>0.12145631375513677</v>
      </c>
      <c r="I90" s="15">
        <v>27652.451923076922</v>
      </c>
      <c r="J90" s="15">
        <v>19091.221153846152</v>
      </c>
      <c r="K90" s="15"/>
      <c r="L90" s="15"/>
      <c r="M90" s="15"/>
      <c r="N90" s="15"/>
      <c r="O90" s="15"/>
      <c r="P90" s="15"/>
      <c r="Q90" s="6"/>
      <c r="R90" s="6"/>
      <c r="T90" s="6"/>
      <c r="U90" s="6"/>
      <c r="V90" s="6"/>
      <c r="W90" s="6"/>
      <c r="X90" s="6"/>
      <c r="Y90" s="6"/>
    </row>
    <row r="91" spans="1:25" ht="11.25" customHeight="1">
      <c r="A91" s="148"/>
      <c r="B91" s="178"/>
      <c r="C91" s="17" t="s">
        <v>96</v>
      </c>
      <c r="D91" s="15">
        <v>5</v>
      </c>
      <c r="E91" s="18">
        <v>570000</v>
      </c>
      <c r="F91" s="18">
        <v>537000</v>
      </c>
      <c r="G91" s="19">
        <v>0.94210526315789478</v>
      </c>
      <c r="H91" s="20">
        <v>1.4598114634030862E-3</v>
      </c>
      <c r="I91" s="15">
        <v>114000</v>
      </c>
      <c r="J91" s="15">
        <v>107400</v>
      </c>
      <c r="K91" s="15"/>
      <c r="L91" s="15"/>
      <c r="M91" s="15"/>
      <c r="N91" s="15"/>
      <c r="O91" s="15"/>
      <c r="P91" s="15"/>
      <c r="Q91" s="6"/>
      <c r="R91" s="6"/>
      <c r="T91" s="6"/>
      <c r="U91" s="6"/>
      <c r="V91" s="6"/>
      <c r="W91" s="6"/>
      <c r="X91" s="6"/>
      <c r="Y91" s="6"/>
    </row>
    <row r="92" spans="1:25" ht="11.25" customHeight="1">
      <c r="A92" s="148"/>
      <c r="B92" s="178"/>
      <c r="C92" s="17" t="s">
        <v>41</v>
      </c>
      <c r="D92" s="15">
        <v>0</v>
      </c>
      <c r="E92" s="15">
        <v>0</v>
      </c>
      <c r="F92" s="15">
        <v>0</v>
      </c>
      <c r="G92" s="19">
        <v>0</v>
      </c>
      <c r="H92" s="20">
        <v>0</v>
      </c>
      <c r="I92" s="15">
        <v>0</v>
      </c>
      <c r="J92" s="15">
        <v>0</v>
      </c>
      <c r="K92" s="15"/>
      <c r="L92" s="15"/>
      <c r="M92" s="15"/>
      <c r="N92" s="15"/>
      <c r="O92" s="15"/>
      <c r="P92" s="15"/>
      <c r="Q92" s="6"/>
      <c r="R92" s="6"/>
      <c r="S92" s="6"/>
      <c r="T92" s="6"/>
      <c r="U92" s="6"/>
      <c r="V92" s="6"/>
      <c r="W92" s="6"/>
      <c r="X92" s="6"/>
      <c r="Y92" s="6"/>
    </row>
    <row r="93" spans="1:25" ht="11.25" customHeight="1">
      <c r="A93" s="148"/>
      <c r="B93" s="178"/>
      <c r="C93" s="17" t="s">
        <v>42</v>
      </c>
      <c r="D93" s="15">
        <v>683</v>
      </c>
      <c r="E93" s="18">
        <v>113656056</v>
      </c>
      <c r="F93" s="18">
        <v>75657018</v>
      </c>
      <c r="G93" s="19">
        <v>0.6656664032051226</v>
      </c>
      <c r="H93" s="20">
        <v>0.19941024590086157</v>
      </c>
      <c r="I93" s="15">
        <v>166407.10980966326</v>
      </c>
      <c r="J93" s="15">
        <v>110771.62225475842</v>
      </c>
      <c r="K93" s="15"/>
      <c r="L93" s="15"/>
      <c r="M93" s="15"/>
      <c r="N93" s="15"/>
      <c r="O93" s="15"/>
      <c r="P93" s="15"/>
      <c r="Q93" s="6"/>
      <c r="R93" s="6"/>
      <c r="S93" s="6"/>
      <c r="T93" s="6"/>
      <c r="U93" s="6"/>
      <c r="V93" s="6"/>
      <c r="W93" s="6"/>
      <c r="X93" s="6"/>
      <c r="Y93" s="6"/>
    </row>
    <row r="94" spans="1:25" ht="11.25" customHeight="1">
      <c r="A94" s="148"/>
      <c r="B94" s="178"/>
      <c r="C94" s="17" t="s">
        <v>43</v>
      </c>
      <c r="D94" s="15">
        <v>20</v>
      </c>
      <c r="E94" s="18">
        <v>2064626</v>
      </c>
      <c r="F94" s="15">
        <v>0</v>
      </c>
      <c r="G94" s="19">
        <v>0.19135378514074705</v>
      </c>
      <c r="H94" s="20">
        <v>5.8392458536123447E-3</v>
      </c>
      <c r="I94" s="15">
        <v>103231.3</v>
      </c>
      <c r="J94" s="15">
        <v>19753.7</v>
      </c>
      <c r="K94" s="15"/>
      <c r="L94" s="15"/>
      <c r="M94" s="15"/>
      <c r="N94" s="15"/>
      <c r="O94" s="15"/>
      <c r="P94" s="15"/>
      <c r="Q94" s="6"/>
      <c r="R94" s="6"/>
      <c r="S94" s="6"/>
      <c r="T94" s="6"/>
      <c r="U94" s="6"/>
      <c r="V94" s="6"/>
      <c r="W94" s="6"/>
      <c r="X94" s="6"/>
      <c r="Y94" s="6"/>
    </row>
    <row r="95" spans="1:25" ht="11.25" customHeight="1">
      <c r="A95" s="148"/>
      <c r="B95" s="178"/>
      <c r="C95" s="17" t="s">
        <v>44</v>
      </c>
      <c r="D95" s="15">
        <v>821</v>
      </c>
      <c r="E95" s="18">
        <v>19025514</v>
      </c>
      <c r="F95" s="18">
        <v>12408093</v>
      </c>
      <c r="G95" s="19">
        <v>0.65218174920267591</v>
      </c>
      <c r="H95" s="20">
        <v>0.23970104229078676</v>
      </c>
      <c r="I95" s="15">
        <v>23173.585870889161</v>
      </c>
      <c r="J95" s="15">
        <v>15113.389768574909</v>
      </c>
      <c r="K95" s="15"/>
      <c r="L95" s="27"/>
      <c r="M95" s="27"/>
      <c r="N95" s="27"/>
      <c r="O95" s="27"/>
      <c r="P95" s="27"/>
      <c r="Q95" s="28"/>
      <c r="R95" s="28"/>
      <c r="S95" s="6"/>
      <c r="T95" s="6"/>
      <c r="U95" s="6"/>
      <c r="V95" s="6"/>
      <c r="W95" s="6"/>
      <c r="X95" s="6"/>
      <c r="Y95" s="6"/>
    </row>
    <row r="96" spans="1:25" ht="11.25" customHeight="1">
      <c r="A96" s="148"/>
      <c r="B96" s="178"/>
      <c r="C96" s="17" t="s">
        <v>45</v>
      </c>
      <c r="D96" s="15">
        <v>10</v>
      </c>
      <c r="E96" s="15">
        <v>0</v>
      </c>
      <c r="F96" s="15">
        <v>0</v>
      </c>
      <c r="G96" s="19">
        <v>0.2378581376971888</v>
      </c>
      <c r="H96" s="20">
        <v>2.9196229268061724E-3</v>
      </c>
      <c r="I96" s="15">
        <v>37838.1</v>
      </c>
      <c r="J96" s="15">
        <v>9000.1</v>
      </c>
      <c r="K96" s="15"/>
      <c r="L96" s="27"/>
      <c r="M96" s="27"/>
      <c r="N96" s="27"/>
      <c r="O96" s="27"/>
      <c r="P96" s="27"/>
      <c r="Q96" s="28"/>
      <c r="R96" s="28"/>
      <c r="T96" s="6"/>
      <c r="U96" s="6"/>
      <c r="V96" s="6"/>
      <c r="W96" s="6"/>
      <c r="X96" s="6"/>
      <c r="Y96" s="6"/>
    </row>
    <row r="97" spans="1:25" ht="11.25" customHeight="1">
      <c r="A97" s="148"/>
      <c r="B97" s="178"/>
      <c r="C97" s="17" t="s">
        <v>46</v>
      </c>
      <c r="D97" s="15">
        <v>7880</v>
      </c>
      <c r="E97" s="18">
        <v>505035474</v>
      </c>
      <c r="F97" s="18">
        <v>351797574</v>
      </c>
      <c r="G97" s="19">
        <v>0.69657992776958877</v>
      </c>
      <c r="H97" s="20">
        <v>2.3006628663232638</v>
      </c>
      <c r="I97" s="15">
        <v>64090.796192893402</v>
      </c>
      <c r="J97" s="15">
        <v>44644.362182741119</v>
      </c>
      <c r="K97" s="15"/>
      <c r="L97" s="27"/>
      <c r="M97" s="27"/>
      <c r="N97" s="27"/>
      <c r="O97" s="27"/>
      <c r="P97" s="27"/>
      <c r="Q97" s="28"/>
      <c r="R97" s="28"/>
      <c r="S97" s="6"/>
      <c r="T97" s="6"/>
      <c r="U97" s="6"/>
      <c r="V97" s="6"/>
      <c r="W97" s="6"/>
      <c r="X97" s="6"/>
      <c r="Y97" s="6"/>
    </row>
    <row r="98" spans="1:25" ht="11.25" customHeight="1">
      <c r="A98" s="148"/>
      <c r="B98" s="178"/>
      <c r="C98" s="17" t="s">
        <v>47</v>
      </c>
      <c r="D98" s="15">
        <v>819</v>
      </c>
      <c r="E98" s="18">
        <v>91601434</v>
      </c>
      <c r="F98" s="18">
        <v>63064906</v>
      </c>
      <c r="G98" s="19">
        <v>0.68847072852593116</v>
      </c>
      <c r="H98" s="20">
        <v>0.23911711770542551</v>
      </c>
      <c r="I98" s="15">
        <v>111845.46275946275</v>
      </c>
      <c r="J98" s="15">
        <v>77002.327228327224</v>
      </c>
      <c r="K98" s="29"/>
      <c r="L98" s="27"/>
      <c r="M98" s="27"/>
      <c r="N98" s="27"/>
      <c r="O98" s="27"/>
      <c r="P98" s="27"/>
      <c r="Q98" s="28"/>
      <c r="R98" s="28"/>
      <c r="T98" s="6"/>
      <c r="U98" s="6"/>
    </row>
    <row r="99" spans="1:25" ht="11.25" customHeight="1">
      <c r="A99" s="148"/>
      <c r="B99" s="178"/>
      <c r="C99" s="17" t="s">
        <v>48</v>
      </c>
      <c r="D99" s="15">
        <v>812</v>
      </c>
      <c r="E99" s="18">
        <v>258273975</v>
      </c>
      <c r="F99" s="18">
        <v>235161465</v>
      </c>
      <c r="G99" s="19">
        <v>0.91051165724304972</v>
      </c>
      <c r="H99" s="20">
        <v>0.2370733816566612</v>
      </c>
      <c r="I99" s="15">
        <v>318071.39778325125</v>
      </c>
      <c r="J99" s="15">
        <v>289607.71551724139</v>
      </c>
      <c r="K99" s="15"/>
      <c r="L99" s="27"/>
      <c r="M99" s="27"/>
      <c r="N99" s="27"/>
      <c r="O99" s="27"/>
      <c r="P99" s="27"/>
      <c r="Q99" s="28"/>
      <c r="R99" s="28"/>
      <c r="S99" s="6"/>
      <c r="T99" s="6"/>
      <c r="U99" s="6"/>
      <c r="V99" s="6"/>
      <c r="W99" s="6"/>
      <c r="X99" s="6"/>
      <c r="Y99" s="6"/>
    </row>
    <row r="100" spans="1:25" ht="11.25" customHeight="1">
      <c r="A100" s="148"/>
      <c r="B100" s="178"/>
      <c r="C100" s="17" t="s">
        <v>49</v>
      </c>
      <c r="D100" s="15">
        <v>863</v>
      </c>
      <c r="E100" s="18">
        <v>30732134</v>
      </c>
      <c r="F100" s="18">
        <v>13332714</v>
      </c>
      <c r="G100" s="19">
        <v>0.43383625751469129</v>
      </c>
      <c r="H100" s="20">
        <v>0.55433773020860144</v>
      </c>
      <c r="I100" s="15">
        <v>35610.815758980301</v>
      </c>
      <c r="J100" s="15">
        <v>15449.263035921205</v>
      </c>
      <c r="K100" s="15"/>
      <c r="L100" s="27"/>
      <c r="M100" s="27"/>
      <c r="N100" s="27"/>
      <c r="O100" s="27"/>
      <c r="P100" s="27"/>
      <c r="Q100" s="28"/>
      <c r="R100" s="28"/>
      <c r="S100" s="6"/>
      <c r="T100" s="6"/>
      <c r="U100" s="6"/>
      <c r="V100" s="6"/>
      <c r="W100" s="6"/>
      <c r="X100" s="6"/>
      <c r="Y100" s="6"/>
    </row>
    <row r="101" spans="1:25" ht="11.25" customHeight="1">
      <c r="A101" s="148"/>
      <c r="B101" s="178"/>
      <c r="C101" s="17" t="s">
        <v>50</v>
      </c>
      <c r="D101" s="15">
        <v>184</v>
      </c>
      <c r="E101" s="18">
        <v>95427474</v>
      </c>
      <c r="F101" s="18">
        <v>53237234</v>
      </c>
      <c r="G101" s="19">
        <v>0.55788162222548199</v>
      </c>
      <c r="H101" s="20">
        <v>0.21168111620372929</v>
      </c>
      <c r="I101" s="15">
        <v>518627.57608695654</v>
      </c>
      <c r="J101" s="15">
        <v>289332.79347826086</v>
      </c>
      <c r="K101" s="15"/>
      <c r="L101" s="27"/>
      <c r="M101" s="27"/>
      <c r="N101" s="27"/>
      <c r="O101" s="27"/>
      <c r="P101" s="27"/>
      <c r="Q101" s="28"/>
      <c r="R101" s="28"/>
      <c r="T101" s="6"/>
      <c r="U101" s="6"/>
      <c r="V101" s="6"/>
      <c r="W101" s="6"/>
      <c r="X101" s="6"/>
      <c r="Y101" s="6"/>
    </row>
    <row r="102" spans="1:25" ht="11.25" customHeight="1">
      <c r="A102" s="148"/>
      <c r="B102" s="178"/>
      <c r="C102" s="17" t="s">
        <v>51</v>
      </c>
      <c r="D102" s="15">
        <v>131</v>
      </c>
      <c r="E102" s="18">
        <v>20468617</v>
      </c>
      <c r="F102" s="18">
        <v>11065372</v>
      </c>
      <c r="G102" s="19">
        <v>0.54060183939149387</v>
      </c>
      <c r="H102" s="20">
        <v>3.8247060341160856E-2</v>
      </c>
      <c r="I102" s="15">
        <v>156248.98473282444</v>
      </c>
      <c r="J102" s="15">
        <v>84468.488549618327</v>
      </c>
      <c r="K102" s="15"/>
      <c r="L102" s="30"/>
      <c r="M102" s="30"/>
      <c r="N102" s="30"/>
      <c r="O102" s="30"/>
      <c r="P102" s="27"/>
      <c r="Q102" s="31"/>
      <c r="R102" s="28"/>
      <c r="S102" s="6"/>
      <c r="T102" s="6"/>
      <c r="U102" s="6"/>
      <c r="V102" s="6"/>
      <c r="W102" s="6"/>
      <c r="X102" s="6"/>
      <c r="Y102" s="6"/>
    </row>
    <row r="103" spans="1:25" ht="11.25" customHeight="1">
      <c r="A103" s="148"/>
      <c r="B103" s="179"/>
      <c r="C103" s="102" t="s">
        <v>15</v>
      </c>
      <c r="D103" s="103">
        <v>60816</v>
      </c>
      <c r="E103" s="104">
        <v>2271195883</v>
      </c>
      <c r="F103" s="104">
        <v>1518769770</v>
      </c>
      <c r="G103" s="105">
        <v>0.66870928279152753</v>
      </c>
      <c r="H103" s="109">
        <v>17.755978791664418</v>
      </c>
      <c r="I103" s="103">
        <v>37345.367715732704</v>
      </c>
      <c r="J103" s="103">
        <v>24973.19406077348</v>
      </c>
      <c r="K103" s="29"/>
      <c r="L103" s="27"/>
      <c r="M103" s="30"/>
      <c r="N103" s="30"/>
      <c r="O103" s="30"/>
      <c r="P103" s="30"/>
      <c r="Q103" s="31"/>
      <c r="R103" s="31"/>
      <c r="S103" s="6"/>
      <c r="T103" s="6"/>
    </row>
    <row r="104" spans="1:25" ht="11.25" customHeight="1">
      <c r="A104" s="148"/>
      <c r="B104" s="175" t="s">
        <v>210</v>
      </c>
      <c r="C104" s="17" t="s">
        <v>52</v>
      </c>
      <c r="D104" s="15">
        <v>971</v>
      </c>
      <c r="E104" s="18">
        <v>1077593092</v>
      </c>
      <c r="F104" s="18">
        <v>796878123</v>
      </c>
      <c r="G104" s="19">
        <v>0.73949817321212008</v>
      </c>
      <c r="H104" s="20">
        <v>0.28349538619287928</v>
      </c>
      <c r="I104" s="15">
        <v>1109776.613800206</v>
      </c>
      <c r="J104" s="15">
        <v>820677.77857878478</v>
      </c>
      <c r="K104" s="15"/>
      <c r="L104" s="27"/>
      <c r="M104" s="27"/>
      <c r="N104" s="27"/>
      <c r="O104" s="27"/>
      <c r="P104" s="27"/>
      <c r="Q104" s="28"/>
      <c r="R104" s="28"/>
      <c r="S104" s="6"/>
      <c r="T104" s="6"/>
      <c r="U104" s="6"/>
      <c r="V104" s="6"/>
      <c r="W104" s="6"/>
      <c r="X104" s="6"/>
      <c r="Y104" s="6"/>
    </row>
    <row r="105" spans="1:25" ht="11.25" customHeight="1">
      <c r="A105" s="148"/>
      <c r="B105" s="178"/>
      <c r="C105" s="17" t="s">
        <v>43</v>
      </c>
      <c r="D105" s="15">
        <v>542</v>
      </c>
      <c r="E105" s="18">
        <v>266687153</v>
      </c>
      <c r="F105" s="18">
        <v>199073046</v>
      </c>
      <c r="G105" s="19">
        <v>0.74646657613837142</v>
      </c>
      <c r="H105" s="20">
        <v>0.15824356263289455</v>
      </c>
      <c r="I105" s="15">
        <v>492042.71771217714</v>
      </c>
      <c r="J105" s="15">
        <v>367293.44280442805</v>
      </c>
      <c r="K105" s="15"/>
      <c r="L105" s="15"/>
      <c r="M105" s="15"/>
      <c r="N105" s="15"/>
      <c r="O105" s="15"/>
      <c r="P105" s="15"/>
      <c r="Q105" s="6"/>
      <c r="R105" s="6"/>
      <c r="S105" s="6"/>
      <c r="T105" s="6"/>
      <c r="U105" s="6"/>
      <c r="V105" s="6"/>
      <c r="W105" s="6"/>
      <c r="X105" s="6"/>
      <c r="Y105" s="6"/>
    </row>
    <row r="106" spans="1:25" ht="11.25" customHeight="1">
      <c r="A106" s="148"/>
      <c r="B106" s="178"/>
      <c r="C106" s="17" t="s">
        <v>44</v>
      </c>
      <c r="D106" s="15">
        <v>938</v>
      </c>
      <c r="E106" s="18">
        <v>390099969</v>
      </c>
      <c r="F106" s="18">
        <v>241642353</v>
      </c>
      <c r="G106" s="19">
        <v>0.61943699616136083</v>
      </c>
      <c r="H106" s="20">
        <v>0.27386063053441895</v>
      </c>
      <c r="I106" s="15">
        <v>415884.82835820894</v>
      </c>
      <c r="J106" s="15">
        <v>257614.4488272921</v>
      </c>
      <c r="K106" s="15"/>
      <c r="P106" s="15"/>
      <c r="R106" s="6"/>
      <c r="T106" s="6"/>
      <c r="U106" s="6"/>
      <c r="V106" s="6"/>
      <c r="W106" s="6"/>
      <c r="X106" s="6"/>
      <c r="Y106" s="6"/>
    </row>
    <row r="107" spans="1:25" ht="11.25" customHeight="1">
      <c r="A107" s="148"/>
      <c r="B107" s="178"/>
      <c r="C107" s="17" t="s">
        <v>53</v>
      </c>
      <c r="D107" s="15">
        <v>192</v>
      </c>
      <c r="E107" s="18">
        <v>259460650</v>
      </c>
      <c r="F107" s="18">
        <v>100956879</v>
      </c>
      <c r="G107" s="19">
        <v>0.38910285239784914</v>
      </c>
      <c r="H107" s="20">
        <v>5.6056760194678507E-2</v>
      </c>
      <c r="I107" s="15">
        <v>1351357.5520833333</v>
      </c>
      <c r="J107" s="15">
        <v>525817.078125</v>
      </c>
      <c r="K107" s="29"/>
      <c r="L107" s="15"/>
      <c r="M107" s="15"/>
      <c r="T107" s="6"/>
    </row>
    <row r="108" spans="1:25" ht="11.25" customHeight="1">
      <c r="A108" s="148"/>
      <c r="B108" s="178"/>
      <c r="C108" s="17" t="s">
        <v>54</v>
      </c>
      <c r="D108" s="15">
        <v>394</v>
      </c>
      <c r="E108" s="18">
        <v>255711236</v>
      </c>
      <c r="F108" s="18">
        <v>156211516</v>
      </c>
      <c r="G108" s="19">
        <v>0.61089030909850206</v>
      </c>
      <c r="H108" s="20">
        <v>0.11503314331616318</v>
      </c>
      <c r="I108" s="15">
        <v>649013.28934010153</v>
      </c>
      <c r="J108" s="15">
        <v>396475.92893401015</v>
      </c>
      <c r="K108" s="15"/>
      <c r="L108" s="15"/>
      <c r="M108" s="15"/>
      <c r="N108" s="15"/>
      <c r="O108" s="15"/>
      <c r="P108" s="15"/>
      <c r="Q108" s="6"/>
      <c r="R108" s="6"/>
      <c r="S108" s="6"/>
      <c r="T108" s="6"/>
      <c r="U108" s="6"/>
      <c r="V108" s="6"/>
      <c r="W108" s="6"/>
      <c r="X108" s="6"/>
      <c r="Y108" s="6"/>
    </row>
    <row r="109" spans="1:25" ht="11.25" customHeight="1">
      <c r="A109" s="148"/>
      <c r="B109" s="178"/>
      <c r="C109" s="17" t="s">
        <v>55</v>
      </c>
      <c r="D109" s="15">
        <v>533</v>
      </c>
      <c r="E109" s="18">
        <v>80406453</v>
      </c>
      <c r="F109" s="18">
        <v>63896787</v>
      </c>
      <c r="G109" s="19">
        <v>0.79467237536270874</v>
      </c>
      <c r="H109" s="20">
        <v>0.15561590199876899</v>
      </c>
      <c r="I109" s="15">
        <v>150856.38461538462</v>
      </c>
      <c r="J109" s="15">
        <v>119881.40150093808</v>
      </c>
      <c r="K109" s="15"/>
      <c r="L109" s="15"/>
      <c r="M109" s="15"/>
      <c r="N109" s="15"/>
      <c r="O109" s="15"/>
      <c r="P109" s="15"/>
      <c r="Q109" s="6"/>
      <c r="R109" s="6"/>
      <c r="S109" s="6"/>
      <c r="T109" s="6"/>
      <c r="U109" s="6"/>
      <c r="V109" s="6"/>
      <c r="W109" s="6"/>
      <c r="X109" s="6"/>
      <c r="Y109" s="6"/>
    </row>
    <row r="110" spans="1:25" ht="11.25" customHeight="1">
      <c r="A110" s="148"/>
      <c r="B110" s="178"/>
      <c r="C110" s="17" t="s">
        <v>56</v>
      </c>
      <c r="D110" s="15">
        <v>344</v>
      </c>
      <c r="E110" s="18">
        <v>320723161</v>
      </c>
      <c r="F110" s="18">
        <v>223171310</v>
      </c>
      <c r="G110" s="19">
        <v>0.69583783504802765</v>
      </c>
      <c r="H110" s="20">
        <v>0.10043502868213232</v>
      </c>
      <c r="I110" s="15">
        <v>932334.77034883725</v>
      </c>
      <c r="J110" s="15">
        <v>648753.8081395349</v>
      </c>
    </row>
    <row r="111" spans="1:25" ht="11.25" customHeight="1">
      <c r="A111" s="148"/>
      <c r="B111" s="178"/>
      <c r="C111" s="17" t="s">
        <v>57</v>
      </c>
      <c r="D111" s="15">
        <v>114</v>
      </c>
      <c r="E111" s="18">
        <v>64302701</v>
      </c>
      <c r="F111" s="18">
        <v>44447041</v>
      </c>
      <c r="G111" s="19">
        <v>0.6912157702364633</v>
      </c>
      <c r="H111" s="20">
        <v>3.3283701365590362E-2</v>
      </c>
      <c r="I111" s="15">
        <v>564058.78070175438</v>
      </c>
      <c r="J111" s="15">
        <v>389886.32456140348</v>
      </c>
      <c r="K111" s="15"/>
      <c r="L111" s="15"/>
    </row>
    <row r="112" spans="1:25" ht="11.25" customHeight="1">
      <c r="A112" s="148"/>
      <c r="B112" s="178"/>
      <c r="C112" s="17" t="s">
        <v>58</v>
      </c>
      <c r="D112" s="15">
        <v>1649</v>
      </c>
      <c r="E112" s="18">
        <v>1331789775</v>
      </c>
      <c r="F112" s="18">
        <v>959595649</v>
      </c>
      <c r="G112" s="19">
        <v>0.7205308728248796</v>
      </c>
      <c r="H112" s="20">
        <v>0.48144582063033781</v>
      </c>
      <c r="I112" s="15">
        <v>807634.79381443304</v>
      </c>
      <c r="J112" s="15">
        <v>581925.80291085504</v>
      </c>
      <c r="K112" s="15"/>
      <c r="L112" s="15"/>
      <c r="M112" s="15"/>
      <c r="N112" s="15"/>
      <c r="O112" s="15"/>
      <c r="P112" s="15"/>
      <c r="Q112" s="6"/>
      <c r="R112" s="6"/>
      <c r="S112" s="28"/>
      <c r="T112" s="28"/>
      <c r="U112" s="28"/>
      <c r="V112" s="28"/>
      <c r="W112" s="28"/>
      <c r="X112" s="28"/>
      <c r="Y112" s="28"/>
    </row>
    <row r="113" spans="1:25" ht="11.25" customHeight="1">
      <c r="A113" s="148"/>
      <c r="B113" s="178"/>
      <c r="C113" s="17" t="s">
        <v>59</v>
      </c>
      <c r="D113" s="15">
        <v>157</v>
      </c>
      <c r="E113" s="18">
        <v>70716345</v>
      </c>
      <c r="F113" s="18">
        <v>55550168</v>
      </c>
      <c r="G113" s="19">
        <v>0.78553505558014913</v>
      </c>
      <c r="H113" s="20">
        <v>4.5838079950856904E-2</v>
      </c>
      <c r="I113" s="15">
        <v>450422.57961783442</v>
      </c>
      <c r="J113" s="15">
        <v>353822.72611464967</v>
      </c>
      <c r="K113" s="15"/>
      <c r="L113" s="15"/>
      <c r="M113" s="15"/>
      <c r="N113" s="15"/>
      <c r="O113" s="15"/>
      <c r="P113" s="15"/>
      <c r="Q113" s="6"/>
      <c r="R113" s="6"/>
      <c r="S113" s="28"/>
      <c r="T113" s="28"/>
      <c r="U113" s="28"/>
      <c r="V113" s="28"/>
      <c r="W113" s="28"/>
      <c r="X113" s="28"/>
      <c r="Y113" s="28"/>
    </row>
    <row r="114" spans="1:25" ht="11.25" customHeight="1">
      <c r="A114" s="148"/>
      <c r="B114" s="178"/>
      <c r="C114" s="17" t="s">
        <v>60</v>
      </c>
      <c r="D114" s="15">
        <v>807</v>
      </c>
      <c r="E114" s="18">
        <v>596745821</v>
      </c>
      <c r="F114" s="18">
        <v>403965641</v>
      </c>
      <c r="G114" s="19">
        <v>0.6769475826794269</v>
      </c>
      <c r="H114" s="20">
        <v>0.2356135701932581</v>
      </c>
      <c r="I114" s="15">
        <v>739461.98389095417</v>
      </c>
      <c r="J114" s="15">
        <v>500577.00247831474</v>
      </c>
      <c r="K114" s="15"/>
      <c r="L114" s="15"/>
      <c r="M114" s="15"/>
      <c r="N114" s="15"/>
      <c r="O114" s="15"/>
      <c r="P114" s="15"/>
      <c r="Q114" s="6"/>
      <c r="R114" s="6"/>
      <c r="S114" s="28"/>
      <c r="T114" s="28"/>
      <c r="U114" s="28"/>
      <c r="V114" s="28"/>
      <c r="W114" s="28"/>
      <c r="X114" s="28"/>
      <c r="Y114" s="28"/>
    </row>
    <row r="115" spans="1:25" ht="11.25" customHeight="1">
      <c r="A115" s="148"/>
      <c r="B115" s="178"/>
      <c r="C115" s="17" t="s">
        <v>61</v>
      </c>
      <c r="D115" s="15">
        <v>44</v>
      </c>
      <c r="E115" s="18">
        <v>38655707</v>
      </c>
      <c r="F115" s="18">
        <v>21304175</v>
      </c>
      <c r="G115" s="19">
        <v>0.55112625413887784</v>
      </c>
      <c r="H115" s="20">
        <v>1.2846340877947159E-2</v>
      </c>
      <c r="I115" s="15">
        <v>878538.79545454541</v>
      </c>
      <c r="J115" s="15">
        <v>484185.79545454547</v>
      </c>
      <c r="K115" s="29"/>
      <c r="L115" s="15"/>
      <c r="M115" s="15"/>
      <c r="N115" s="15"/>
      <c r="O115" s="15"/>
      <c r="P115" s="15"/>
      <c r="Q115" s="6"/>
      <c r="R115" s="6"/>
      <c r="S115" s="28"/>
      <c r="T115" s="28"/>
      <c r="U115" s="28"/>
      <c r="V115" s="28"/>
      <c r="W115" s="28"/>
      <c r="X115" s="28"/>
      <c r="Y115" s="28"/>
    </row>
    <row r="116" spans="1:25" ht="11.25" customHeight="1">
      <c r="A116" s="148"/>
      <c r="B116" s="178"/>
      <c r="C116" s="17" t="s">
        <v>62</v>
      </c>
      <c r="D116" s="15">
        <v>475</v>
      </c>
      <c r="E116" s="18">
        <v>297643947</v>
      </c>
      <c r="F116" s="18">
        <v>214507694</v>
      </c>
      <c r="G116" s="19">
        <v>0.72068555790250965</v>
      </c>
      <c r="H116" s="20">
        <v>0.3051105699294156</v>
      </c>
      <c r="I116" s="15">
        <v>626618.83578947373</v>
      </c>
      <c r="J116" s="15">
        <v>451595.1452631579</v>
      </c>
      <c r="K116" s="15"/>
      <c r="L116" s="15"/>
      <c r="M116" s="15"/>
      <c r="N116" s="15"/>
      <c r="O116" s="15"/>
      <c r="P116" s="15"/>
      <c r="Q116" s="6"/>
      <c r="R116" s="6"/>
      <c r="S116" s="28"/>
      <c r="T116" s="28"/>
      <c r="U116" s="28"/>
      <c r="V116" s="28"/>
      <c r="W116" s="28"/>
      <c r="X116" s="28"/>
      <c r="Y116" s="28"/>
    </row>
    <row r="117" spans="1:25" ht="11.25" customHeight="1">
      <c r="A117" s="148"/>
      <c r="B117" s="178"/>
      <c r="C117" s="17" t="s">
        <v>63</v>
      </c>
      <c r="D117" s="15">
        <v>1731</v>
      </c>
      <c r="E117" s="18">
        <v>191637794</v>
      </c>
      <c r="F117" s="18">
        <v>99849842</v>
      </c>
      <c r="G117" s="19">
        <v>0.52103418598108053</v>
      </c>
      <c r="H117" s="20">
        <v>1.1118871506269861</v>
      </c>
      <c r="I117" s="15">
        <v>110709.29751588678</v>
      </c>
      <c r="J117" s="15">
        <v>57683.328711727328</v>
      </c>
      <c r="K117" s="15"/>
      <c r="L117" s="15"/>
      <c r="M117" s="15"/>
      <c r="N117" s="15"/>
      <c r="O117" s="15"/>
      <c r="P117" s="15"/>
      <c r="Q117" s="6"/>
      <c r="R117" s="6"/>
    </row>
    <row r="118" spans="1:25" ht="11.25" customHeight="1">
      <c r="A118" s="148"/>
      <c r="B118" s="178"/>
      <c r="C118" s="17" t="s">
        <v>64</v>
      </c>
      <c r="D118" s="15">
        <v>540</v>
      </c>
      <c r="E118" s="18">
        <v>329618002</v>
      </c>
      <c r="F118" s="18">
        <v>177539819</v>
      </c>
      <c r="G118" s="19">
        <v>0.53862294511450859</v>
      </c>
      <c r="H118" s="20">
        <v>0.62123805842398805</v>
      </c>
      <c r="I118" s="15">
        <v>610403.70740740746</v>
      </c>
      <c r="J118" s="15">
        <v>328777.44259259262</v>
      </c>
      <c r="K118" s="15"/>
      <c r="L118" s="15"/>
    </row>
    <row r="119" spans="1:25" ht="11.25" customHeight="1">
      <c r="A119" s="148"/>
      <c r="B119" s="178"/>
      <c r="C119" s="17" t="s">
        <v>65</v>
      </c>
      <c r="D119" s="15">
        <v>2073</v>
      </c>
      <c r="E119" s="18">
        <v>1314086090</v>
      </c>
      <c r="F119" s="18">
        <v>916324551</v>
      </c>
      <c r="G119" s="19">
        <v>0.69730937567416151</v>
      </c>
      <c r="H119" s="20">
        <v>0.60523783272691956</v>
      </c>
      <c r="I119" s="15">
        <v>633905.4944524843</v>
      </c>
      <c r="J119" s="15">
        <v>442028.24457308248</v>
      </c>
      <c r="K119" s="15"/>
      <c r="L119" s="15"/>
    </row>
    <row r="120" spans="1:25" ht="11.25" customHeight="1">
      <c r="A120" s="148"/>
      <c r="B120" s="179"/>
      <c r="C120" s="102" t="s">
        <v>15</v>
      </c>
      <c r="D120" s="103">
        <v>11504</v>
      </c>
      <c r="E120" s="104">
        <v>6885877896</v>
      </c>
      <c r="F120" s="104">
        <v>4674914594</v>
      </c>
      <c r="G120" s="105">
        <v>0.67891337380752181</v>
      </c>
      <c r="H120" s="109">
        <v>3.3587342149978205</v>
      </c>
      <c r="I120" s="103">
        <v>598563.79485396389</v>
      </c>
      <c r="J120" s="103">
        <v>406372.96540333796</v>
      </c>
      <c r="K120" s="15"/>
      <c r="L120" s="15"/>
    </row>
    <row r="121" spans="1:25" ht="11.25" customHeight="1">
      <c r="A121" s="148"/>
      <c r="B121" s="175" t="s">
        <v>30</v>
      </c>
      <c r="C121" s="9" t="s">
        <v>117</v>
      </c>
      <c r="D121" s="15">
        <v>426</v>
      </c>
      <c r="E121" s="18">
        <v>46822959</v>
      </c>
      <c r="F121" s="18">
        <v>20454037</v>
      </c>
      <c r="G121" s="19">
        <v>0.43683777012042319</v>
      </c>
      <c r="H121" s="20">
        <v>0.12437593668194295</v>
      </c>
      <c r="I121" s="15">
        <v>109913.04929577465</v>
      </c>
      <c r="J121" s="15">
        <v>48014.171361502347</v>
      </c>
    </row>
    <row r="122" spans="1:25" ht="11.25" customHeight="1">
      <c r="A122" s="148"/>
      <c r="B122" s="178"/>
      <c r="C122" s="17" t="s">
        <v>66</v>
      </c>
      <c r="D122" s="15">
        <v>54800</v>
      </c>
      <c r="E122" s="18">
        <v>10790848157</v>
      </c>
      <c r="F122" s="18">
        <v>8468907061</v>
      </c>
      <c r="G122" s="19">
        <v>0.78482311471561561</v>
      </c>
      <c r="H122" s="20">
        <v>15.999533638897823</v>
      </c>
      <c r="I122" s="15">
        <v>196913.28753649635</v>
      </c>
      <c r="J122" s="15">
        <v>154542.09965328468</v>
      </c>
    </row>
    <row r="123" spans="1:25" ht="11.25" customHeight="1">
      <c r="A123" s="148"/>
      <c r="B123" s="178"/>
      <c r="C123" s="17" t="s">
        <v>67</v>
      </c>
      <c r="D123" s="15">
        <v>15286</v>
      </c>
      <c r="E123" s="18">
        <v>5267988717</v>
      </c>
      <c r="F123" s="18">
        <v>4048430568</v>
      </c>
      <c r="G123" s="19">
        <v>0.76849643867602835</v>
      </c>
      <c r="H123" s="20">
        <v>4.4629356059159146</v>
      </c>
      <c r="I123" s="15">
        <v>344628.33422739763</v>
      </c>
      <c r="J123" s="15">
        <v>264845.6475206071</v>
      </c>
    </row>
    <row r="124" spans="1:25" ht="11.25" customHeight="1">
      <c r="A124" s="148"/>
      <c r="B124" s="178"/>
      <c r="C124" s="17" t="s">
        <v>68</v>
      </c>
      <c r="D124" s="15">
        <v>4787</v>
      </c>
      <c r="E124" s="18">
        <v>1785023334</v>
      </c>
      <c r="F124" s="18">
        <v>1032189048</v>
      </c>
      <c r="G124" s="19">
        <v>0.57824961071349223</v>
      </c>
      <c r="H124" s="20">
        <v>1.3976234950621147</v>
      </c>
      <c r="I124" s="15">
        <v>372889.77104658447</v>
      </c>
      <c r="J124" s="15">
        <v>215623.36494673073</v>
      </c>
    </row>
    <row r="125" spans="1:25" ht="11.25" customHeight="1">
      <c r="A125" s="148"/>
      <c r="B125" s="178"/>
      <c r="C125" s="17" t="s">
        <v>69</v>
      </c>
      <c r="D125" s="15">
        <v>4</v>
      </c>
      <c r="E125" s="15">
        <v>0</v>
      </c>
      <c r="F125" s="15">
        <v>0</v>
      </c>
      <c r="G125" s="19">
        <v>0.55806328767449331</v>
      </c>
      <c r="H125" s="20">
        <v>1.1678491707224688E-3</v>
      </c>
      <c r="I125" s="15">
        <v>42014.5</v>
      </c>
      <c r="J125" s="15">
        <v>23446.75</v>
      </c>
    </row>
    <row r="126" spans="1:25" ht="11.25" customHeight="1">
      <c r="A126" s="148"/>
      <c r="B126" s="178"/>
      <c r="C126" s="17" t="s">
        <v>70</v>
      </c>
      <c r="D126" s="15">
        <v>1</v>
      </c>
      <c r="E126" s="18">
        <v>6000000</v>
      </c>
      <c r="F126" s="15">
        <v>0</v>
      </c>
      <c r="G126" s="19">
        <v>4.1079999999999998E-2</v>
      </c>
      <c r="H126" s="20">
        <v>2.919622926806172E-4</v>
      </c>
      <c r="I126" s="15">
        <v>6000000</v>
      </c>
      <c r="J126" s="15">
        <v>246480</v>
      </c>
    </row>
    <row r="127" spans="1:25" ht="11.25" customHeight="1">
      <c r="A127" s="148"/>
      <c r="B127" s="178"/>
      <c r="C127" s="17" t="s">
        <v>71</v>
      </c>
      <c r="D127" s="15">
        <v>4675</v>
      </c>
      <c r="E127" s="18">
        <v>156380160</v>
      </c>
      <c r="F127" s="18">
        <v>66169485</v>
      </c>
      <c r="G127" s="19">
        <v>0.42313222470165013</v>
      </c>
      <c r="H127" s="20">
        <v>1.3649237182818854</v>
      </c>
      <c r="I127" s="15">
        <v>33450.301604278073</v>
      </c>
      <c r="J127" s="15">
        <v>14153.900534759357</v>
      </c>
    </row>
    <row r="128" spans="1:25" ht="11.25" customHeight="1">
      <c r="A128" s="148"/>
      <c r="B128" s="178"/>
      <c r="C128" s="17" t="s">
        <v>90</v>
      </c>
      <c r="D128" s="15">
        <v>147</v>
      </c>
      <c r="E128" s="18">
        <v>7121934</v>
      </c>
      <c r="F128" s="18">
        <v>3637810</v>
      </c>
      <c r="G128" s="19">
        <v>0.51078962540231343</v>
      </c>
      <c r="H128" s="20">
        <v>4.2918457024050727E-2</v>
      </c>
      <c r="I128" s="15">
        <v>48448.530612244896</v>
      </c>
      <c r="J128" s="15">
        <v>24747.006802721087</v>
      </c>
    </row>
    <row r="129" spans="1:12" ht="11.25" customHeight="1">
      <c r="A129" s="148"/>
      <c r="B129" s="178"/>
      <c r="C129" s="263" t="s">
        <v>205</v>
      </c>
      <c r="D129" s="15">
        <v>14</v>
      </c>
      <c r="E129" s="15">
        <v>0</v>
      </c>
      <c r="F129" s="15">
        <v>0</v>
      </c>
      <c r="G129" s="19">
        <v>0.62263411331311003</v>
      </c>
      <c r="H129" s="20">
        <v>4.0874720975286414E-3</v>
      </c>
      <c r="I129" s="15">
        <v>32070.428571428572</v>
      </c>
      <c r="J129" s="15">
        <v>19968.142857142859</v>
      </c>
    </row>
    <row r="130" spans="1:12" ht="11.25" customHeight="1">
      <c r="A130" s="148"/>
      <c r="B130" s="178"/>
      <c r="C130" s="263" t="s">
        <v>213</v>
      </c>
      <c r="D130" s="15">
        <v>0</v>
      </c>
      <c r="E130" s="15">
        <v>0</v>
      </c>
      <c r="F130" s="15">
        <v>0</v>
      </c>
      <c r="G130" s="19">
        <v>0</v>
      </c>
      <c r="H130" s="20">
        <v>0</v>
      </c>
      <c r="I130" s="15">
        <v>0</v>
      </c>
      <c r="J130" s="15">
        <v>0</v>
      </c>
    </row>
    <row r="131" spans="1:12" ht="11.25" customHeight="1">
      <c r="A131" s="148"/>
      <c r="B131" s="178"/>
      <c r="C131" s="263" t="s">
        <v>220</v>
      </c>
      <c r="D131" s="15">
        <v>0</v>
      </c>
      <c r="E131" s="15">
        <v>0</v>
      </c>
      <c r="F131" s="15">
        <v>0</v>
      </c>
      <c r="G131" s="19">
        <v>0</v>
      </c>
      <c r="H131" s="20">
        <v>0</v>
      </c>
      <c r="I131" s="15">
        <v>0</v>
      </c>
      <c r="J131" s="15">
        <v>0</v>
      </c>
    </row>
    <row r="132" spans="1:12" ht="11.25" customHeight="1">
      <c r="A132" s="148"/>
      <c r="B132" s="178"/>
      <c r="C132" s="280" t="s">
        <v>266</v>
      </c>
      <c r="D132" s="15">
        <v>22</v>
      </c>
      <c r="E132" s="18">
        <v>8750578</v>
      </c>
      <c r="F132" s="18">
        <v>2585890</v>
      </c>
      <c r="G132" s="19">
        <v>0.29551076511745855</v>
      </c>
      <c r="H132" s="20">
        <v>6.4231704389735795E-3</v>
      </c>
      <c r="I132" s="15">
        <v>397753.54545454547</v>
      </c>
      <c r="J132" s="15">
        <v>117540.45454545454</v>
      </c>
    </row>
    <row r="133" spans="1:12" ht="11.25" customHeight="1">
      <c r="A133" s="148"/>
      <c r="B133" s="178"/>
      <c r="C133" s="280" t="s">
        <v>267</v>
      </c>
      <c r="D133" s="15">
        <v>46</v>
      </c>
      <c r="E133" s="18">
        <v>140794914</v>
      </c>
      <c r="F133" s="18">
        <v>79013728</v>
      </c>
      <c r="G133" s="19">
        <v>0.56119731711331566</v>
      </c>
      <c r="H133" s="20">
        <v>1.3430265463308392E-2</v>
      </c>
      <c r="I133" s="15">
        <v>3060759</v>
      </c>
      <c r="J133" s="15">
        <v>1717689.7391304348</v>
      </c>
    </row>
    <row r="134" spans="1:12" ht="11.25" customHeight="1">
      <c r="A134" s="148"/>
      <c r="B134" s="179"/>
      <c r="C134" s="102" t="s">
        <v>15</v>
      </c>
      <c r="D134" s="103">
        <v>80208</v>
      </c>
      <c r="E134" s="104">
        <v>18210347797</v>
      </c>
      <c r="F134" s="104">
        <v>13722007448</v>
      </c>
      <c r="G134" s="105">
        <v>0.75352802708472066</v>
      </c>
      <c r="H134" s="109">
        <v>23.417711571326947</v>
      </c>
      <c r="I134" s="103">
        <v>227039.04594304808</v>
      </c>
      <c r="J134" s="103">
        <v>171080.28436066228</v>
      </c>
      <c r="L134" s="18"/>
    </row>
    <row r="135" spans="1:12" ht="11.25" customHeight="1">
      <c r="A135" s="148"/>
      <c r="B135" s="175" t="s">
        <v>199</v>
      </c>
      <c r="C135" s="9" t="s">
        <v>192</v>
      </c>
      <c r="D135" s="15">
        <v>8435</v>
      </c>
      <c r="E135" s="18">
        <v>828127773</v>
      </c>
      <c r="F135" s="18">
        <v>678528251</v>
      </c>
      <c r="G135" s="12">
        <v>0.81935212550829395</v>
      </c>
      <c r="H135" s="13">
        <v>2.4627019387610063</v>
      </c>
      <c r="I135" s="15">
        <v>98177.566449318314</v>
      </c>
      <c r="J135" s="15">
        <v>80441.997747480738</v>
      </c>
    </row>
    <row r="136" spans="1:12" ht="11.25" customHeight="1">
      <c r="A136" s="148"/>
      <c r="B136" s="178"/>
      <c r="C136" s="17" t="s">
        <v>197</v>
      </c>
      <c r="D136" s="15">
        <v>11954</v>
      </c>
      <c r="E136" s="18">
        <v>1631567314</v>
      </c>
      <c r="F136" s="18">
        <v>1081376450</v>
      </c>
      <c r="G136" s="19">
        <v>0.66278384025043047</v>
      </c>
      <c r="H136" s="20">
        <v>3.4901172467040982</v>
      </c>
      <c r="I136" s="15">
        <v>136487.14355027606</v>
      </c>
      <c r="J136" s="15">
        <v>90461.473147063749</v>
      </c>
    </row>
    <row r="137" spans="1:12" ht="11.25" customHeight="1">
      <c r="A137" s="148"/>
      <c r="B137" s="180"/>
      <c r="C137" s="17" t="s">
        <v>114</v>
      </c>
      <c r="D137" s="15">
        <v>12536</v>
      </c>
      <c r="E137" s="18">
        <v>1542437456</v>
      </c>
      <c r="F137" s="18">
        <v>1322043241</v>
      </c>
      <c r="G137" s="19">
        <v>0.85711302967736025</v>
      </c>
      <c r="H137" s="20">
        <v>3.6600393010442178</v>
      </c>
      <c r="I137" s="15">
        <v>123040.63943841736</v>
      </c>
      <c r="J137" s="15">
        <v>105459.7352425016</v>
      </c>
    </row>
    <row r="138" spans="1:12" ht="11.25" customHeight="1">
      <c r="A138" s="148"/>
      <c r="B138" s="180"/>
      <c r="C138" s="17" t="s">
        <v>221</v>
      </c>
      <c r="D138" s="15">
        <v>5</v>
      </c>
      <c r="E138" s="15">
        <v>0</v>
      </c>
      <c r="F138" s="15">
        <v>0</v>
      </c>
      <c r="G138" s="19">
        <v>0</v>
      </c>
      <c r="H138" s="20">
        <v>1.4598114634030862E-3</v>
      </c>
      <c r="I138" s="15">
        <v>54680</v>
      </c>
      <c r="J138" s="15">
        <v>1428</v>
      </c>
    </row>
    <row r="139" spans="1:12" ht="11.25" customHeight="1">
      <c r="A139" s="148"/>
      <c r="B139" s="180"/>
      <c r="C139" s="17" t="s">
        <v>193</v>
      </c>
      <c r="D139" s="15">
        <v>89</v>
      </c>
      <c r="E139" s="18">
        <v>194917450</v>
      </c>
      <c r="F139" s="18">
        <v>153471624</v>
      </c>
      <c r="G139" s="19">
        <v>0.78736728804937683</v>
      </c>
      <c r="H139" s="20">
        <v>2.5984644048574933E-2</v>
      </c>
      <c r="I139" s="15">
        <v>2190083.7078651683</v>
      </c>
      <c r="J139" s="15">
        <v>1724400.2696629213</v>
      </c>
    </row>
    <row r="140" spans="1:12" ht="11.25" customHeight="1">
      <c r="A140" s="148"/>
      <c r="B140" s="180"/>
      <c r="C140" s="17" t="s">
        <v>194</v>
      </c>
      <c r="D140" s="15">
        <v>0</v>
      </c>
      <c r="E140" s="15">
        <v>0</v>
      </c>
      <c r="F140" s="15">
        <v>0</v>
      </c>
      <c r="G140" s="19">
        <v>0</v>
      </c>
      <c r="H140" s="20">
        <v>0</v>
      </c>
      <c r="I140" s="15">
        <v>0</v>
      </c>
      <c r="J140" s="15">
        <v>0</v>
      </c>
    </row>
    <row r="141" spans="1:12" ht="11.25" customHeight="1">
      <c r="A141" s="148"/>
      <c r="B141" s="180"/>
      <c r="C141" s="17" t="s">
        <v>209</v>
      </c>
      <c r="D141" s="15">
        <v>32497</v>
      </c>
      <c r="E141" s="18">
        <v>1518128529</v>
      </c>
      <c r="F141" s="18">
        <v>816716611</v>
      </c>
      <c r="G141" s="19">
        <v>0.53797593247126174</v>
      </c>
      <c r="H141" s="20">
        <v>9.4878986252420177</v>
      </c>
      <c r="I141" s="15">
        <v>46715.959288549711</v>
      </c>
      <c r="J141" s="15">
        <v>25132.061759547036</v>
      </c>
    </row>
    <row r="142" spans="1:12" ht="11.25" customHeight="1">
      <c r="A142" s="148"/>
      <c r="B142" s="181"/>
      <c r="C142" s="102" t="s">
        <v>15</v>
      </c>
      <c r="D142" s="103">
        <v>65516</v>
      </c>
      <c r="E142" s="104">
        <v>5715451922</v>
      </c>
      <c r="F142" s="104">
        <v>4052143317</v>
      </c>
      <c r="G142" s="105">
        <v>0.70898038725554346</v>
      </c>
      <c r="H142" s="106">
        <v>19.128201567263318</v>
      </c>
      <c r="I142" s="103">
        <v>87237.498046278764</v>
      </c>
      <c r="J142" s="103">
        <v>61849.675148055438</v>
      </c>
    </row>
    <row r="143" spans="1:12" ht="11.25" customHeight="1">
      <c r="A143" s="148"/>
      <c r="B143" s="254" t="s">
        <v>16</v>
      </c>
      <c r="C143" s="182"/>
      <c r="D143" s="10">
        <v>31057</v>
      </c>
      <c r="E143" s="11">
        <v>8636408225</v>
      </c>
      <c r="F143" s="11">
        <v>5909284361</v>
      </c>
      <c r="G143" s="21">
        <v>0</v>
      </c>
      <c r="H143" s="22">
        <v>9.0674729237819296</v>
      </c>
      <c r="I143" s="15">
        <v>278082.50072447438</v>
      </c>
      <c r="J143" s="15">
        <v>190272.22078758411</v>
      </c>
    </row>
    <row r="144" spans="1:12" ht="11.25" customHeight="1">
      <c r="A144" s="285"/>
      <c r="B144" s="286"/>
      <c r="C144" s="102" t="s">
        <v>115</v>
      </c>
      <c r="D144" s="103">
        <v>573739</v>
      </c>
      <c r="E144" s="104">
        <v>47041900895</v>
      </c>
      <c r="F144" s="104">
        <v>33853093504</v>
      </c>
      <c r="G144" s="105">
        <v>0.71963702273770547</v>
      </c>
      <c r="H144" s="106">
        <v>167.51015384028463</v>
      </c>
      <c r="I144" s="103">
        <v>81991.813167659857</v>
      </c>
      <c r="J144" s="103">
        <v>59004.344316840936</v>
      </c>
    </row>
    <row r="145" spans="1:16" ht="11.25" customHeight="1">
      <c r="A145" s="25" t="s">
        <v>200</v>
      </c>
      <c r="D145" s="6"/>
    </row>
    <row r="146" spans="1:16" ht="11.25" customHeight="1">
      <c r="A146" s="3" t="s">
        <v>278</v>
      </c>
    </row>
    <row r="147" spans="1:16" s="208" customFormat="1" ht="11.25" customHeight="1">
      <c r="A147" s="211" t="s">
        <v>17</v>
      </c>
      <c r="B147" s="261"/>
      <c r="K147" s="35"/>
      <c r="L147" s="35"/>
      <c r="M147" s="35"/>
      <c r="N147" s="35"/>
      <c r="O147" s="35"/>
      <c r="P147" s="35"/>
    </row>
    <row r="148" spans="1:16" s="208" customFormat="1" ht="11.25" customHeight="1">
      <c r="A148" s="263" t="s">
        <v>137</v>
      </c>
      <c r="B148" s="261"/>
      <c r="K148" s="35"/>
      <c r="L148" s="35"/>
      <c r="M148" s="35"/>
      <c r="N148" s="35"/>
      <c r="O148" s="35"/>
      <c r="P148" s="35"/>
    </row>
    <row r="149" spans="1:16" s="208" customFormat="1" ht="11.25" customHeight="1">
      <c r="A149" s="4" t="s">
        <v>208</v>
      </c>
      <c r="B149" s="261"/>
      <c r="D149" s="261"/>
      <c r="E149" s="284"/>
      <c r="F149" s="284"/>
      <c r="K149" s="35"/>
      <c r="L149" s="35"/>
      <c r="M149" s="35"/>
      <c r="N149" s="35"/>
      <c r="O149" s="35"/>
      <c r="P149" s="35"/>
    </row>
    <row r="150" spans="1:16" s="208" customFormat="1" ht="11.25" customHeight="1">
      <c r="B150" s="261"/>
      <c r="C150" s="263"/>
      <c r="D150" s="232"/>
      <c r="E150" s="232"/>
      <c r="F150" s="232"/>
      <c r="H150" s="243"/>
      <c r="K150" s="35"/>
      <c r="L150" s="35"/>
      <c r="M150" s="35"/>
      <c r="N150" s="35"/>
      <c r="O150" s="35"/>
      <c r="P150" s="35"/>
    </row>
    <row r="151" spans="1:16" s="208" customFormat="1">
      <c r="B151" s="261"/>
      <c r="C151" s="263"/>
      <c r="D151" s="232"/>
      <c r="E151" s="232"/>
      <c r="F151" s="232"/>
      <c r="K151" s="35"/>
      <c r="L151" s="35"/>
      <c r="M151" s="35"/>
      <c r="N151" s="35"/>
      <c r="O151" s="35"/>
      <c r="P151" s="35"/>
    </row>
    <row r="152" spans="1:16" s="208" customFormat="1">
      <c r="B152" s="261"/>
      <c r="C152" s="263"/>
      <c r="D152" s="232"/>
      <c r="E152" s="232"/>
      <c r="F152" s="232"/>
      <c r="K152" s="35"/>
      <c r="L152" s="35"/>
      <c r="M152" s="35"/>
      <c r="N152" s="35"/>
      <c r="O152" s="35"/>
      <c r="P152" s="35"/>
    </row>
    <row r="153" spans="1:16" s="208" customFormat="1">
      <c r="B153" s="261"/>
      <c r="C153" s="263"/>
      <c r="D153" s="232"/>
      <c r="E153" s="232"/>
      <c r="F153" s="232"/>
      <c r="K153" s="35"/>
      <c r="L153" s="35"/>
      <c r="M153" s="35"/>
      <c r="N153" s="35"/>
      <c r="O153" s="35"/>
      <c r="P153" s="35"/>
    </row>
    <row r="154" spans="1:16" s="208" customFormat="1">
      <c r="B154" s="261"/>
      <c r="C154" s="263"/>
      <c r="D154" s="232"/>
      <c r="E154" s="232"/>
      <c r="F154" s="232"/>
      <c r="K154" s="35"/>
      <c r="L154" s="35"/>
      <c r="M154" s="35"/>
      <c r="N154" s="35"/>
      <c r="O154" s="35"/>
      <c r="P154" s="35"/>
    </row>
    <row r="155" spans="1:16" s="208" customFormat="1">
      <c r="B155" s="261"/>
      <c r="C155" s="263"/>
      <c r="D155" s="232"/>
      <c r="E155" s="232"/>
      <c r="F155" s="232"/>
      <c r="K155" s="35"/>
      <c r="L155" s="35"/>
      <c r="M155" s="35"/>
      <c r="N155" s="35"/>
      <c r="O155" s="35"/>
      <c r="P155" s="35"/>
    </row>
    <row r="156" spans="1:16" s="208" customFormat="1">
      <c r="B156" s="261"/>
      <c r="C156" s="263"/>
      <c r="D156" s="232"/>
      <c r="E156" s="232"/>
      <c r="F156" s="232"/>
      <c r="K156" s="35"/>
      <c r="L156" s="35"/>
      <c r="M156" s="35"/>
      <c r="N156" s="35"/>
      <c r="O156" s="35"/>
      <c r="P156" s="35"/>
    </row>
    <row r="157" spans="1:16" s="208" customFormat="1">
      <c r="B157" s="261"/>
      <c r="K157" s="35"/>
      <c r="L157" s="35"/>
      <c r="M157" s="35"/>
      <c r="N157" s="35"/>
      <c r="O157" s="35"/>
      <c r="P157" s="35"/>
    </row>
    <row r="158" spans="1:16" s="208" customFormat="1">
      <c r="B158" s="261"/>
      <c r="D158" s="232"/>
      <c r="E158" s="232"/>
      <c r="F158" s="232"/>
      <c r="K158" s="35"/>
      <c r="L158" s="35"/>
      <c r="M158" s="35"/>
      <c r="N158" s="35"/>
      <c r="O158" s="35"/>
      <c r="P158" s="35"/>
    </row>
    <row r="159" spans="1:16" s="208" customFormat="1">
      <c r="B159" s="261"/>
      <c r="D159" s="232"/>
      <c r="E159" s="232"/>
      <c r="F159" s="232"/>
      <c r="K159" s="35"/>
      <c r="L159" s="35"/>
      <c r="M159" s="35"/>
      <c r="N159" s="35"/>
      <c r="O159" s="35"/>
      <c r="P159" s="35"/>
    </row>
    <row r="160" spans="1:16">
      <c r="D160" s="51"/>
      <c r="E160" s="51"/>
      <c r="F160" s="51"/>
    </row>
    <row r="162" spans="4:6">
      <c r="D162" s="51"/>
      <c r="E162" s="51"/>
      <c r="F162" s="51"/>
    </row>
    <row r="163" spans="4:6">
      <c r="D163" s="6"/>
      <c r="E163" s="6"/>
      <c r="F163" s="6"/>
    </row>
    <row r="166" spans="4:6">
      <c r="D166" s="6"/>
      <c r="E166" s="6"/>
      <c r="F166" s="6"/>
    </row>
    <row r="167" spans="4:6">
      <c r="D167" s="6"/>
      <c r="E167" s="6"/>
      <c r="F167" s="6"/>
    </row>
    <row r="168" spans="4:6">
      <c r="D168" s="6"/>
      <c r="E168" s="6"/>
      <c r="F168" s="6"/>
    </row>
  </sheetData>
  <mergeCells count="44">
    <mergeCell ref="A1:J1"/>
    <mergeCell ref="A73:J73"/>
    <mergeCell ref="A74:J74"/>
    <mergeCell ref="A75:J75"/>
    <mergeCell ref="B47:B60"/>
    <mergeCell ref="B14:B30"/>
    <mergeCell ref="F4:F5"/>
    <mergeCell ref="J4:J5"/>
    <mergeCell ref="A2:J2"/>
    <mergeCell ref="A3:J3"/>
    <mergeCell ref="A4:A5"/>
    <mergeCell ref="N4:N5"/>
    <mergeCell ref="E4:E5"/>
    <mergeCell ref="B6:B9"/>
    <mergeCell ref="B4:B5"/>
    <mergeCell ref="M4:M5"/>
    <mergeCell ref="C4:C5"/>
    <mergeCell ref="L4:L5"/>
    <mergeCell ref="I4:I5"/>
    <mergeCell ref="K4:K5"/>
    <mergeCell ref="G4:G5"/>
    <mergeCell ref="H4:H5"/>
    <mergeCell ref="D4:D5"/>
    <mergeCell ref="H76:H77"/>
    <mergeCell ref="I76:I77"/>
    <mergeCell ref="B76:B77"/>
    <mergeCell ref="J76:J77"/>
    <mergeCell ref="C76:C77"/>
    <mergeCell ref="D76:D77"/>
    <mergeCell ref="E76:E77"/>
    <mergeCell ref="F76:F77"/>
    <mergeCell ref="G76:G77"/>
    <mergeCell ref="A6:A70"/>
    <mergeCell ref="A78:A144"/>
    <mergeCell ref="B78:B81"/>
    <mergeCell ref="B86:B103"/>
    <mergeCell ref="B104:B120"/>
    <mergeCell ref="B121:B134"/>
    <mergeCell ref="B31:B46"/>
    <mergeCell ref="B61:B68"/>
    <mergeCell ref="B82:B85"/>
    <mergeCell ref="B10:B13"/>
    <mergeCell ref="B135:B142"/>
    <mergeCell ref="A76:A77"/>
  </mergeCells>
  <phoneticPr fontId="3" type="noConversion"/>
  <printOptions horizontalCentered="1" verticalCentered="1"/>
  <pageMargins left="0.78740157480314965" right="0.39370078740157483" top="0.59055118110236227" bottom="0.59055118110236227" header="0" footer="0"/>
  <pageSetup scale="74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AA163"/>
  <sheetViews>
    <sheetView showGridLines="0" zoomScaleNormal="100" workbookViewId="0">
      <selection sqref="A1:J1"/>
    </sheetView>
  </sheetViews>
  <sheetFormatPr baseColWidth="10" defaultColWidth="8.88671875" defaultRowHeight="10.5"/>
  <cols>
    <col min="1" max="1" width="7.77734375" style="3" customWidth="1"/>
    <col min="2" max="2" width="13.77734375" style="7" customWidth="1"/>
    <col min="3" max="3" width="22.77734375" style="3" customWidth="1"/>
    <col min="4" max="4" width="11.88671875" style="3" customWidth="1"/>
    <col min="5" max="6" width="15.44140625" style="3" customWidth="1"/>
    <col min="7" max="10" width="9.77734375" style="3" customWidth="1"/>
    <col min="11" max="11" width="8.44140625" style="2" customWidth="1"/>
    <col min="12" max="13" width="7.6640625" style="2" customWidth="1"/>
    <col min="14" max="18" width="8.88671875" style="2" customWidth="1"/>
    <col min="19" max="16384" width="8.88671875" style="3"/>
  </cols>
  <sheetData>
    <row r="1" spans="1:18" s="208" customFormat="1" ht="11.25" customHeight="1">
      <c r="A1" s="207" t="s">
        <v>179</v>
      </c>
      <c r="B1" s="207"/>
      <c r="C1" s="207"/>
      <c r="D1" s="207"/>
      <c r="E1" s="207"/>
      <c r="F1" s="207"/>
      <c r="G1" s="207"/>
      <c r="H1" s="207"/>
      <c r="I1" s="207"/>
      <c r="J1" s="207"/>
      <c r="K1" s="35"/>
      <c r="L1" s="35"/>
      <c r="M1" s="35"/>
      <c r="N1" s="35"/>
      <c r="O1" s="35"/>
      <c r="P1" s="35"/>
      <c r="Q1" s="35"/>
      <c r="R1" s="35"/>
    </row>
    <row r="2" spans="1:18" s="208" customFormat="1" ht="11.25" customHeight="1">
      <c r="A2" s="209" t="s">
        <v>292</v>
      </c>
      <c r="B2" s="209"/>
      <c r="C2" s="209"/>
      <c r="D2" s="209"/>
      <c r="E2" s="209"/>
      <c r="F2" s="209"/>
      <c r="G2" s="209"/>
      <c r="H2" s="209"/>
      <c r="I2" s="209"/>
      <c r="J2" s="209"/>
      <c r="K2" s="210"/>
      <c r="L2" s="210"/>
      <c r="M2" s="210"/>
      <c r="N2" s="210"/>
      <c r="O2" s="210"/>
      <c r="P2" s="210"/>
      <c r="Q2" s="35"/>
      <c r="R2" s="35"/>
    </row>
    <row r="3" spans="1:18" s="208" customFormat="1" ht="11.25" customHeight="1">
      <c r="A3" s="209" t="s">
        <v>269</v>
      </c>
      <c r="B3" s="209"/>
      <c r="C3" s="209"/>
      <c r="D3" s="209"/>
      <c r="E3" s="209"/>
      <c r="F3" s="209"/>
      <c r="G3" s="209"/>
      <c r="H3" s="209"/>
      <c r="I3" s="209"/>
      <c r="J3" s="209"/>
      <c r="K3" s="210"/>
      <c r="L3" s="210"/>
      <c r="M3" s="210"/>
      <c r="N3" s="210"/>
      <c r="O3" s="210"/>
      <c r="P3" s="210"/>
      <c r="Q3" s="35"/>
      <c r="R3" s="35"/>
    </row>
    <row r="4" spans="1:18" ht="24" customHeight="1">
      <c r="A4" s="174" t="s">
        <v>13</v>
      </c>
      <c r="B4" s="174" t="s">
        <v>88</v>
      </c>
      <c r="C4" s="174" t="s">
        <v>89</v>
      </c>
      <c r="D4" s="174" t="s">
        <v>74</v>
      </c>
      <c r="E4" s="174" t="s">
        <v>183</v>
      </c>
      <c r="F4" s="174" t="s">
        <v>184</v>
      </c>
      <c r="G4" s="174" t="s">
        <v>86</v>
      </c>
      <c r="H4" s="174" t="s">
        <v>94</v>
      </c>
      <c r="I4" s="174" t="s">
        <v>92</v>
      </c>
      <c r="J4" s="174" t="s">
        <v>91</v>
      </c>
      <c r="K4" s="139"/>
      <c r="L4" s="139"/>
      <c r="M4" s="139"/>
      <c r="N4" s="139"/>
      <c r="O4" s="80"/>
      <c r="P4" s="80"/>
    </row>
    <row r="5" spans="1:18" ht="24" customHeight="1">
      <c r="A5" s="137"/>
      <c r="B5" s="137"/>
      <c r="C5" s="137"/>
      <c r="D5" s="137"/>
      <c r="E5" s="137"/>
      <c r="F5" s="137"/>
      <c r="G5" s="137"/>
      <c r="H5" s="137"/>
      <c r="I5" s="137"/>
      <c r="J5" s="137"/>
      <c r="K5" s="139"/>
      <c r="L5" s="153"/>
      <c r="M5" s="153"/>
      <c r="N5" s="153"/>
      <c r="O5" s="81"/>
      <c r="P5" s="81"/>
    </row>
    <row r="6" spans="1:18" ht="11.25" customHeight="1">
      <c r="A6" s="183" t="s">
        <v>282</v>
      </c>
      <c r="B6" s="138" t="s">
        <v>28</v>
      </c>
      <c r="C6" s="9" t="s">
        <v>31</v>
      </c>
      <c r="D6" s="10">
        <v>6309845</v>
      </c>
      <c r="E6" s="11">
        <v>185308542561</v>
      </c>
      <c r="F6" s="11">
        <v>117762999333</v>
      </c>
      <c r="G6" s="12">
        <v>0.63549687297462121</v>
      </c>
      <c r="H6" s="13">
        <v>3377.3421519871636</v>
      </c>
      <c r="I6" s="10">
        <v>29368.160796501339</v>
      </c>
      <c r="J6" s="10">
        <v>18663.374351192462</v>
      </c>
      <c r="K6" s="14"/>
      <c r="L6" s="15"/>
      <c r="M6" s="15"/>
      <c r="N6" s="15"/>
      <c r="O6" s="15"/>
      <c r="P6" s="15"/>
    </row>
    <row r="7" spans="1:18" ht="11.25" customHeight="1">
      <c r="A7" s="184"/>
      <c r="B7" s="153"/>
      <c r="C7" s="17" t="s">
        <v>32</v>
      </c>
      <c r="D7" s="15">
        <v>14719</v>
      </c>
      <c r="E7" s="18">
        <v>690739570</v>
      </c>
      <c r="F7" s="18">
        <v>388322147</v>
      </c>
      <c r="G7" s="19">
        <v>0.56218314957690929</v>
      </c>
      <c r="H7" s="20">
        <v>7.8783391882207967</v>
      </c>
      <c r="I7" s="15">
        <v>46928.430599904888</v>
      </c>
      <c r="J7" s="15">
        <v>26382.372919355934</v>
      </c>
      <c r="K7" s="14"/>
      <c r="L7" s="15"/>
      <c r="M7" s="15"/>
      <c r="N7" s="15"/>
      <c r="O7" s="15"/>
      <c r="P7" s="15"/>
    </row>
    <row r="8" spans="1:18" ht="11.25" customHeight="1">
      <c r="A8" s="184"/>
      <c r="B8" s="153"/>
      <c r="C8" s="17" t="s">
        <v>33</v>
      </c>
      <c r="D8" s="15">
        <v>357710</v>
      </c>
      <c r="E8" s="18">
        <v>17026706825</v>
      </c>
      <c r="F8" s="18">
        <v>11416745884</v>
      </c>
      <c r="G8" s="19">
        <v>0.67051990742196854</v>
      </c>
      <c r="H8" s="20">
        <v>191.46414233429317</v>
      </c>
      <c r="I8" s="15">
        <v>47599.191593749129</v>
      </c>
      <c r="J8" s="15">
        <v>31916.205540801209</v>
      </c>
      <c r="K8" s="14"/>
      <c r="L8" s="15"/>
      <c r="M8" s="15"/>
      <c r="N8" s="15"/>
      <c r="O8" s="15"/>
      <c r="P8" s="15"/>
    </row>
    <row r="9" spans="1:18" ht="11.25" customHeight="1">
      <c r="A9" s="184"/>
      <c r="B9" s="154"/>
      <c r="C9" s="102" t="s">
        <v>15</v>
      </c>
      <c r="D9" s="103">
        <v>6682274</v>
      </c>
      <c r="E9" s="104">
        <v>203025988956</v>
      </c>
      <c r="F9" s="104">
        <v>129568067364</v>
      </c>
      <c r="G9" s="105">
        <v>0.63818463848034812</v>
      </c>
      <c r="H9" s="109">
        <v>3576.684633509677</v>
      </c>
      <c r="I9" s="103">
        <v>30382.769242326787</v>
      </c>
      <c r="J9" s="103">
        <v>19389.816604946162</v>
      </c>
      <c r="K9" s="14"/>
      <c r="L9" s="15"/>
      <c r="M9" s="15"/>
      <c r="N9" s="15"/>
      <c r="O9" s="15"/>
      <c r="P9" s="15"/>
    </row>
    <row r="10" spans="1:18" ht="11.25" customHeight="1">
      <c r="A10" s="184"/>
      <c r="B10" s="138" t="s">
        <v>29</v>
      </c>
      <c r="C10" s="17" t="s">
        <v>34</v>
      </c>
      <c r="D10" s="15">
        <v>12258583</v>
      </c>
      <c r="E10" s="18">
        <v>91870039266</v>
      </c>
      <c r="F10" s="18">
        <v>60177974670</v>
      </c>
      <c r="G10" s="19">
        <v>0.65503373189774117</v>
      </c>
      <c r="H10" s="20">
        <v>6561.4019186736368</v>
      </c>
      <c r="I10" s="15">
        <v>7494.3441069820219</v>
      </c>
      <c r="J10" s="15">
        <v>4909.0481885222789</v>
      </c>
      <c r="K10" s="14"/>
      <c r="L10" s="15"/>
      <c r="M10" s="15"/>
      <c r="N10" s="15"/>
      <c r="O10" s="15"/>
      <c r="P10" s="15"/>
    </row>
    <row r="11" spans="1:18" ht="11.25" customHeight="1">
      <c r="A11" s="184"/>
      <c r="B11" s="139"/>
      <c r="C11" s="17" t="s">
        <v>35</v>
      </c>
      <c r="D11" s="15">
        <v>1897193</v>
      </c>
      <c r="E11" s="18">
        <v>136046414753</v>
      </c>
      <c r="F11" s="18">
        <v>88280718046</v>
      </c>
      <c r="G11" s="19">
        <v>0.64890146650522662</v>
      </c>
      <c r="H11" s="20">
        <v>1015.4718363691948</v>
      </c>
      <c r="I11" s="15">
        <v>71709.317266614409</v>
      </c>
      <c r="J11" s="15">
        <v>46532.28113639466</v>
      </c>
      <c r="K11" s="14"/>
      <c r="L11" s="15"/>
      <c r="M11" s="15"/>
      <c r="N11" s="15"/>
      <c r="O11" s="15"/>
      <c r="P11" s="15"/>
    </row>
    <row r="12" spans="1:18" ht="11.25" customHeight="1">
      <c r="A12" s="184"/>
      <c r="B12" s="139"/>
      <c r="C12" s="17" t="s">
        <v>36</v>
      </c>
      <c r="D12" s="15">
        <v>261439</v>
      </c>
      <c r="E12" s="18">
        <v>10821251512</v>
      </c>
      <c r="F12" s="18">
        <v>7379866122</v>
      </c>
      <c r="G12" s="19">
        <v>0.68197898494608056</v>
      </c>
      <c r="H12" s="20">
        <v>139.93512596163168</v>
      </c>
      <c r="I12" s="15">
        <v>41391.11422549811</v>
      </c>
      <c r="J12" s="15">
        <v>28227.870065292478</v>
      </c>
      <c r="K12" s="14"/>
      <c r="L12" s="15"/>
      <c r="M12" s="15"/>
      <c r="N12" s="15"/>
      <c r="O12" s="15"/>
      <c r="P12" s="15"/>
    </row>
    <row r="13" spans="1:18" ht="11.25" customHeight="1">
      <c r="A13" s="184"/>
      <c r="B13" s="140"/>
      <c r="C13" s="102" t="s">
        <v>15</v>
      </c>
      <c r="D13" s="103">
        <v>14417215</v>
      </c>
      <c r="E13" s="104">
        <v>238737705531</v>
      </c>
      <c r="F13" s="104">
        <v>155838558838</v>
      </c>
      <c r="G13" s="105">
        <v>0.65276056202091803</v>
      </c>
      <c r="H13" s="109">
        <v>7716.8088810044637</v>
      </c>
      <c r="I13" s="103">
        <v>16559.211021754203</v>
      </c>
      <c r="J13" s="103">
        <v>10809.199893183253</v>
      </c>
      <c r="K13" s="14"/>
      <c r="L13" s="15"/>
      <c r="M13" s="15"/>
      <c r="N13" s="15"/>
      <c r="O13" s="15"/>
      <c r="P13" s="15"/>
    </row>
    <row r="14" spans="1:18" ht="11.25" customHeight="1">
      <c r="A14" s="184"/>
      <c r="B14" s="138" t="s">
        <v>73</v>
      </c>
      <c r="C14" s="17" t="s">
        <v>37</v>
      </c>
      <c r="D14" s="15">
        <v>17745</v>
      </c>
      <c r="E14" s="18">
        <v>8616811381</v>
      </c>
      <c r="F14" s="18">
        <v>4488641326</v>
      </c>
      <c r="G14" s="19">
        <v>0.52091674373857344</v>
      </c>
      <c r="H14" s="20">
        <v>9.4980045448045409</v>
      </c>
      <c r="I14" s="15">
        <v>485590.94849253312</v>
      </c>
      <c r="J14" s="15">
        <v>252952.45567765567</v>
      </c>
      <c r="K14" s="14"/>
      <c r="L14" s="15"/>
      <c r="M14" s="15"/>
      <c r="N14" s="15"/>
      <c r="O14" s="15"/>
      <c r="P14" s="15"/>
    </row>
    <row r="15" spans="1:18" ht="11.25" customHeight="1">
      <c r="A15" s="184"/>
      <c r="B15" s="139"/>
      <c r="C15" s="17" t="s">
        <v>38</v>
      </c>
      <c r="D15" s="15">
        <v>7841488</v>
      </c>
      <c r="E15" s="18">
        <v>46335859392</v>
      </c>
      <c r="F15" s="18">
        <v>24017908798</v>
      </c>
      <c r="G15" s="19">
        <v>0.51834387261082615</v>
      </c>
      <c r="H15" s="20">
        <v>4197.1534889845179</v>
      </c>
      <c r="I15" s="15">
        <v>5909.0646305905202</v>
      </c>
      <c r="J15" s="15">
        <v>3062.9274441279513</v>
      </c>
      <c r="K15" s="14"/>
      <c r="L15" s="15"/>
      <c r="M15" s="15"/>
      <c r="N15" s="15"/>
      <c r="O15" s="15"/>
      <c r="P15" s="15"/>
    </row>
    <row r="16" spans="1:18" ht="11.25" customHeight="1">
      <c r="A16" s="184"/>
      <c r="B16" s="139"/>
      <c r="C16" s="17" t="s">
        <v>39</v>
      </c>
      <c r="D16" s="15">
        <v>97325</v>
      </c>
      <c r="E16" s="18">
        <v>4500744575</v>
      </c>
      <c r="F16" s="18">
        <v>3151016770</v>
      </c>
      <c r="G16" s="19">
        <v>0.70011010789253691</v>
      </c>
      <c r="H16" s="20">
        <v>52.093169474392894</v>
      </c>
      <c r="I16" s="15">
        <v>46244.485743642435</v>
      </c>
      <c r="J16" s="15">
        <v>32376.231903416388</v>
      </c>
      <c r="K16" s="14"/>
      <c r="L16" s="15"/>
      <c r="M16" s="15"/>
      <c r="N16" s="15"/>
      <c r="O16" s="15"/>
      <c r="P16" s="15"/>
    </row>
    <row r="17" spans="1:16" ht="11.25" customHeight="1">
      <c r="A17" s="184"/>
      <c r="B17" s="139"/>
      <c r="C17" s="17" t="s">
        <v>40</v>
      </c>
      <c r="D17" s="15">
        <v>208175</v>
      </c>
      <c r="E17" s="18">
        <v>12080558610</v>
      </c>
      <c r="F17" s="18">
        <v>3557490393</v>
      </c>
      <c r="G17" s="19">
        <v>0.29448062029641525</v>
      </c>
      <c r="H17" s="20">
        <v>111.42559008817612</v>
      </c>
      <c r="I17" s="15">
        <v>58030.784724390534</v>
      </c>
      <c r="J17" s="15">
        <v>17088.941481926264</v>
      </c>
      <c r="K17" s="14"/>
      <c r="L17" s="15"/>
      <c r="M17" s="15"/>
      <c r="N17" s="15"/>
      <c r="O17" s="15"/>
      <c r="P17" s="15"/>
    </row>
    <row r="18" spans="1:16" ht="11.25" customHeight="1">
      <c r="A18" s="184"/>
      <c r="B18" s="139"/>
      <c r="C18" s="17" t="s">
        <v>95</v>
      </c>
      <c r="D18" s="15">
        <v>816240</v>
      </c>
      <c r="E18" s="18">
        <v>27967042142</v>
      </c>
      <c r="F18" s="18">
        <v>9539649260</v>
      </c>
      <c r="G18" s="19">
        <v>0.34110326045791101</v>
      </c>
      <c r="H18" s="20">
        <v>436.8921515723448</v>
      </c>
      <c r="I18" s="15">
        <v>34263.258529354112</v>
      </c>
      <c r="J18" s="15">
        <v>11687.309198275017</v>
      </c>
      <c r="K18" s="14"/>
      <c r="L18" s="15"/>
      <c r="M18" s="15"/>
      <c r="N18" s="15"/>
      <c r="O18" s="15"/>
      <c r="P18" s="15"/>
    </row>
    <row r="19" spans="1:16" ht="11.25" customHeight="1">
      <c r="A19" s="184"/>
      <c r="B19" s="139"/>
      <c r="C19" s="17" t="s">
        <v>96</v>
      </c>
      <c r="D19" s="15">
        <v>5127</v>
      </c>
      <c r="E19" s="18">
        <v>241222714</v>
      </c>
      <c r="F19" s="18">
        <v>93019017</v>
      </c>
      <c r="G19" s="19">
        <v>0.38561466894033869</v>
      </c>
      <c r="H19" s="20">
        <v>2.7442248126916251</v>
      </c>
      <c r="I19" s="15">
        <v>47049.485859176908</v>
      </c>
      <c r="J19" s="15">
        <v>18142.971913399648</v>
      </c>
      <c r="K19" s="14"/>
      <c r="L19" s="15"/>
      <c r="M19" s="15"/>
      <c r="N19" s="15"/>
      <c r="O19" s="15"/>
      <c r="P19" s="15"/>
    </row>
    <row r="20" spans="1:16" ht="11.25" customHeight="1">
      <c r="A20" s="184"/>
      <c r="B20" s="139"/>
      <c r="C20" s="17" t="s">
        <v>41</v>
      </c>
      <c r="D20" s="15">
        <v>202</v>
      </c>
      <c r="E20" s="18">
        <v>5487271</v>
      </c>
      <c r="F20" s="18">
        <v>1048498</v>
      </c>
      <c r="G20" s="19">
        <v>0.19107822449447093</v>
      </c>
      <c r="H20" s="20">
        <v>0.1081204236714859</v>
      </c>
      <c r="I20" s="15">
        <v>27164.70792079208</v>
      </c>
      <c r="J20" s="15">
        <v>5190.5841584158416</v>
      </c>
      <c r="K20" s="14"/>
      <c r="L20" s="15"/>
      <c r="M20" s="15"/>
      <c r="N20" s="15"/>
      <c r="O20" s="15"/>
      <c r="P20" s="15"/>
    </row>
    <row r="21" spans="1:16" ht="11.25" customHeight="1">
      <c r="A21" s="184"/>
      <c r="B21" s="139"/>
      <c r="C21" s="17" t="s">
        <v>42</v>
      </c>
      <c r="D21" s="15">
        <v>64164</v>
      </c>
      <c r="E21" s="18">
        <v>5803871026</v>
      </c>
      <c r="F21" s="18">
        <v>3773656009</v>
      </c>
      <c r="G21" s="19">
        <v>0.65019639342343993</v>
      </c>
      <c r="H21" s="20">
        <v>34.34375675473872</v>
      </c>
      <c r="I21" s="15">
        <v>90453.697182220567</v>
      </c>
      <c r="J21" s="15">
        <v>58812.667679695776</v>
      </c>
      <c r="K21" s="14"/>
      <c r="L21" s="15"/>
      <c r="M21" s="15"/>
      <c r="N21" s="15"/>
      <c r="O21" s="15"/>
      <c r="P21" s="15"/>
    </row>
    <row r="22" spans="1:16" ht="11.25" customHeight="1">
      <c r="A22" s="184"/>
      <c r="B22" s="139"/>
      <c r="C22" s="17" t="s">
        <v>43</v>
      </c>
      <c r="D22" s="15">
        <v>240847</v>
      </c>
      <c r="E22" s="18">
        <v>3321925708</v>
      </c>
      <c r="F22" s="18">
        <v>2036757534</v>
      </c>
      <c r="G22" s="19">
        <v>0.61312555217444975</v>
      </c>
      <c r="H22" s="20">
        <v>128.91326574260574</v>
      </c>
      <c r="I22" s="15">
        <v>13792.68044858354</v>
      </c>
      <c r="J22" s="15">
        <v>8456.6448160035216</v>
      </c>
      <c r="K22" s="14"/>
      <c r="L22" s="15"/>
      <c r="M22" s="15"/>
      <c r="N22" s="15"/>
      <c r="O22" s="15"/>
      <c r="P22" s="15"/>
    </row>
    <row r="23" spans="1:16" ht="11.25" customHeight="1">
      <c r="A23" s="184"/>
      <c r="B23" s="139"/>
      <c r="C23" s="17" t="s">
        <v>44</v>
      </c>
      <c r="D23" s="15">
        <v>391782</v>
      </c>
      <c r="E23" s="18">
        <v>9559050985</v>
      </c>
      <c r="F23" s="18">
        <v>3149989433</v>
      </c>
      <c r="G23" s="19">
        <v>0.32952951479628501</v>
      </c>
      <c r="H23" s="20">
        <v>209.7011674597133</v>
      </c>
      <c r="I23" s="15">
        <v>24398.902923054149</v>
      </c>
      <c r="J23" s="15">
        <v>8040.1586417956923</v>
      </c>
      <c r="K23" s="14"/>
      <c r="L23" s="15"/>
      <c r="M23" s="15"/>
      <c r="N23" s="15"/>
      <c r="O23" s="15"/>
      <c r="P23" s="15"/>
    </row>
    <row r="24" spans="1:16" ht="11.25" customHeight="1">
      <c r="A24" s="184"/>
      <c r="B24" s="139"/>
      <c r="C24" s="17" t="s">
        <v>45</v>
      </c>
      <c r="D24" s="15">
        <v>43236</v>
      </c>
      <c r="E24" s="18">
        <v>1711133585</v>
      </c>
      <c r="F24" s="18">
        <v>709191692</v>
      </c>
      <c r="G24" s="19">
        <v>0.41445723362387282</v>
      </c>
      <c r="H24" s="20">
        <v>23.14205266267507</v>
      </c>
      <c r="I24" s="15">
        <v>39576.593232491439</v>
      </c>
      <c r="J24" s="15">
        <v>16402.80534739569</v>
      </c>
      <c r="K24" s="14"/>
      <c r="L24" s="15"/>
      <c r="M24" s="15"/>
      <c r="N24" s="15"/>
      <c r="O24" s="15"/>
      <c r="P24" s="15"/>
    </row>
    <row r="25" spans="1:16" ht="11.25" customHeight="1">
      <c r="A25" s="184"/>
      <c r="B25" s="139"/>
      <c r="C25" s="17" t="s">
        <v>46</v>
      </c>
      <c r="D25" s="15">
        <v>514928</v>
      </c>
      <c r="E25" s="18">
        <v>25516649629</v>
      </c>
      <c r="F25" s="18">
        <v>15434129590</v>
      </c>
      <c r="G25" s="19">
        <v>0.60486505142347968</v>
      </c>
      <c r="H25" s="20">
        <v>275.6150174272816</v>
      </c>
      <c r="I25" s="15">
        <v>49553.820396249575</v>
      </c>
      <c r="J25" s="15">
        <v>29973.374122207377</v>
      </c>
      <c r="K25" s="14"/>
      <c r="L25" s="15"/>
      <c r="M25" s="15"/>
      <c r="N25" s="15"/>
      <c r="O25" s="15"/>
      <c r="P25" s="15"/>
    </row>
    <row r="26" spans="1:16" ht="11.25" customHeight="1">
      <c r="A26" s="184"/>
      <c r="B26" s="139"/>
      <c r="C26" s="17" t="s">
        <v>47</v>
      </c>
      <c r="D26" s="15">
        <v>144027</v>
      </c>
      <c r="E26" s="18">
        <v>9232253454</v>
      </c>
      <c r="F26" s="18">
        <v>5444602573</v>
      </c>
      <c r="G26" s="19">
        <v>0.58973712107535903</v>
      </c>
      <c r="H26" s="20">
        <v>77.090397327391571</v>
      </c>
      <c r="I26" s="15">
        <v>64100.852298527359</v>
      </c>
      <c r="J26" s="15">
        <v>37802.652093010336</v>
      </c>
      <c r="K26" s="14"/>
      <c r="L26" s="15"/>
      <c r="M26" s="15"/>
      <c r="N26" s="15"/>
      <c r="O26" s="15"/>
      <c r="P26" s="15"/>
    </row>
    <row r="27" spans="1:16" ht="11.25" customHeight="1">
      <c r="A27" s="184"/>
      <c r="B27" s="139"/>
      <c r="C27" s="17" t="s">
        <v>48</v>
      </c>
      <c r="D27" s="15">
        <v>42313</v>
      </c>
      <c r="E27" s="18">
        <v>4777944120</v>
      </c>
      <c r="F27" s="18">
        <v>3259395517</v>
      </c>
      <c r="G27" s="19">
        <v>0.68217531120895569</v>
      </c>
      <c r="H27" s="20">
        <v>22.648017261443481</v>
      </c>
      <c r="I27" s="15">
        <v>112919.05844539503</v>
      </c>
      <c r="J27" s="15">
        <v>77030.593836409607</v>
      </c>
      <c r="K27" s="14"/>
      <c r="L27" s="15"/>
      <c r="M27" s="15"/>
      <c r="N27" s="15"/>
      <c r="O27" s="15"/>
      <c r="P27" s="15"/>
    </row>
    <row r="28" spans="1:16" ht="11.25" customHeight="1">
      <c r="A28" s="184"/>
      <c r="B28" s="139"/>
      <c r="C28" s="17" t="s">
        <v>51</v>
      </c>
      <c r="D28" s="15">
        <v>17976</v>
      </c>
      <c r="E28" s="18">
        <v>1062724916</v>
      </c>
      <c r="F28" s="18">
        <v>435673774</v>
      </c>
      <c r="G28" s="19">
        <v>0.4099591224790668</v>
      </c>
      <c r="H28" s="20">
        <v>9.6216472075179738</v>
      </c>
      <c r="I28" s="15">
        <v>59119.098575878947</v>
      </c>
      <c r="J28" s="15">
        <v>24236.413773920784</v>
      </c>
      <c r="K28" s="14"/>
      <c r="L28" s="15"/>
      <c r="M28" s="15"/>
      <c r="N28" s="15"/>
      <c r="O28" s="15"/>
      <c r="P28" s="15"/>
    </row>
    <row r="29" spans="1:16" ht="11.25" customHeight="1">
      <c r="A29" s="184"/>
      <c r="B29" s="140"/>
      <c r="C29" s="102" t="s">
        <v>15</v>
      </c>
      <c r="D29" s="103">
        <v>10445575</v>
      </c>
      <c r="E29" s="104">
        <v>160733279508</v>
      </c>
      <c r="F29" s="104">
        <v>79092170184</v>
      </c>
      <c r="G29" s="105">
        <v>0.49207090420912758</v>
      </c>
      <c r="H29" s="109">
        <v>5590.9900717439668</v>
      </c>
      <c r="I29" s="103">
        <v>15387.690912946391</v>
      </c>
      <c r="J29" s="103">
        <v>7571.8349812241067</v>
      </c>
      <c r="K29" s="14"/>
      <c r="L29" s="15"/>
      <c r="M29" s="15"/>
      <c r="N29" s="15"/>
      <c r="O29" s="15"/>
      <c r="P29" s="15"/>
    </row>
    <row r="30" spans="1:16" ht="11.25" customHeight="1">
      <c r="A30" s="184"/>
      <c r="B30" s="155" t="s">
        <v>210</v>
      </c>
      <c r="C30" s="17" t="s">
        <v>52</v>
      </c>
      <c r="D30" s="15">
        <v>8974</v>
      </c>
      <c r="E30" s="18">
        <v>12025537351</v>
      </c>
      <c r="F30" s="18">
        <v>7525980876</v>
      </c>
      <c r="G30" s="19">
        <v>0.62583322942938324</v>
      </c>
      <c r="H30" s="20">
        <v>4.8033301090490808</v>
      </c>
      <c r="I30" s="15">
        <v>1340042.0493648318</v>
      </c>
      <c r="J30" s="15">
        <v>838642.84332516161</v>
      </c>
      <c r="K30" s="14"/>
      <c r="L30" s="15"/>
      <c r="M30" s="15"/>
      <c r="N30" s="15"/>
      <c r="O30" s="15"/>
      <c r="P30" s="15"/>
    </row>
    <row r="31" spans="1:16" ht="11.25" customHeight="1">
      <c r="A31" s="184"/>
      <c r="B31" s="146"/>
      <c r="C31" s="17" t="s">
        <v>43</v>
      </c>
      <c r="D31" s="15">
        <v>22990</v>
      </c>
      <c r="E31" s="18">
        <v>10656607028</v>
      </c>
      <c r="F31" s="18">
        <v>7872046307</v>
      </c>
      <c r="G31" s="19">
        <v>0.73870100364181324</v>
      </c>
      <c r="H31" s="20">
        <v>12.305388812908221</v>
      </c>
      <c r="I31" s="15">
        <v>463532.27612005221</v>
      </c>
      <c r="J31" s="15">
        <v>342411.75759025663</v>
      </c>
      <c r="K31" s="14"/>
      <c r="L31" s="15"/>
      <c r="M31" s="15"/>
      <c r="N31" s="15"/>
      <c r="O31" s="15"/>
      <c r="P31" s="15"/>
    </row>
    <row r="32" spans="1:16" ht="11.25" customHeight="1">
      <c r="A32" s="184"/>
      <c r="B32" s="146"/>
      <c r="C32" s="17" t="s">
        <v>44</v>
      </c>
      <c r="D32" s="15">
        <v>18852</v>
      </c>
      <c r="E32" s="18">
        <v>10749669380</v>
      </c>
      <c r="F32" s="18">
        <v>6348306599</v>
      </c>
      <c r="G32" s="19">
        <v>0.59055831157106708</v>
      </c>
      <c r="H32" s="20">
        <v>10.090525876509169</v>
      </c>
      <c r="I32" s="15">
        <v>570213.73753447912</v>
      </c>
      <c r="J32" s="15">
        <v>336744.46207298961</v>
      </c>
      <c r="K32" s="14"/>
      <c r="L32" s="15"/>
      <c r="M32" s="15"/>
      <c r="N32" s="15"/>
      <c r="O32" s="15"/>
      <c r="P32" s="15"/>
    </row>
    <row r="33" spans="1:16" ht="11.25" customHeight="1">
      <c r="A33" s="184"/>
      <c r="B33" s="146"/>
      <c r="C33" s="17" t="s">
        <v>53</v>
      </c>
      <c r="D33" s="15">
        <v>3306</v>
      </c>
      <c r="E33" s="18">
        <v>3172531929</v>
      </c>
      <c r="F33" s="18">
        <v>1651906706</v>
      </c>
      <c r="G33" s="19">
        <v>0.52069033282217914</v>
      </c>
      <c r="H33" s="20">
        <v>1.7695352507818434</v>
      </c>
      <c r="I33" s="15">
        <v>959628.53266787657</v>
      </c>
      <c r="J33" s="15">
        <v>499669.30006049608</v>
      </c>
      <c r="K33" s="14"/>
      <c r="L33" s="15"/>
      <c r="M33" s="15"/>
      <c r="N33" s="15"/>
      <c r="O33" s="15"/>
      <c r="P33" s="15"/>
    </row>
    <row r="34" spans="1:16" ht="11.25" customHeight="1">
      <c r="A34" s="184"/>
      <c r="B34" s="146"/>
      <c r="C34" s="17" t="s">
        <v>54</v>
      </c>
      <c r="D34" s="15">
        <v>8235</v>
      </c>
      <c r="E34" s="18">
        <v>4973968173</v>
      </c>
      <c r="F34" s="18">
        <v>3012208651</v>
      </c>
      <c r="G34" s="19">
        <v>0.60559467737470785</v>
      </c>
      <c r="H34" s="20">
        <v>4.407780638290526</v>
      </c>
      <c r="I34" s="15">
        <v>604003.4211293261</v>
      </c>
      <c r="J34" s="15">
        <v>365781.25695203402</v>
      </c>
      <c r="K34" s="14"/>
      <c r="L34" s="15"/>
      <c r="M34" s="15"/>
      <c r="N34" s="15"/>
      <c r="O34" s="15"/>
      <c r="P34" s="15"/>
    </row>
    <row r="35" spans="1:16" ht="11.25" customHeight="1">
      <c r="A35" s="184"/>
      <c r="B35" s="146"/>
      <c r="C35" s="17" t="s">
        <v>55</v>
      </c>
      <c r="D35" s="15">
        <v>57757</v>
      </c>
      <c r="E35" s="18">
        <v>8604731304</v>
      </c>
      <c r="F35" s="18">
        <v>5253814980</v>
      </c>
      <c r="G35" s="19">
        <v>0.6105728109787355</v>
      </c>
      <c r="H35" s="20">
        <v>30.914412425712925</v>
      </c>
      <c r="I35" s="15">
        <v>148981.61788181518</v>
      </c>
      <c r="J35" s="15">
        <v>90964.125214259737</v>
      </c>
      <c r="K35" s="14"/>
      <c r="L35" s="15"/>
      <c r="M35" s="15"/>
      <c r="N35" s="15"/>
      <c r="O35" s="15"/>
      <c r="P35" s="15"/>
    </row>
    <row r="36" spans="1:16" ht="11.25" customHeight="1">
      <c r="A36" s="184"/>
      <c r="B36" s="146"/>
      <c r="C36" s="17" t="s">
        <v>56</v>
      </c>
      <c r="D36" s="15">
        <v>6048</v>
      </c>
      <c r="E36" s="18">
        <v>7075842805</v>
      </c>
      <c r="F36" s="18">
        <v>5046405555</v>
      </c>
      <c r="G36" s="19">
        <v>0.71318791189567698</v>
      </c>
      <c r="H36" s="20">
        <v>3.2371897146789443</v>
      </c>
      <c r="I36" s="15">
        <v>1169947.5537367724</v>
      </c>
      <c r="J36" s="15">
        <v>834392.45287698414</v>
      </c>
      <c r="K36" s="14"/>
      <c r="L36" s="15"/>
      <c r="M36" s="15"/>
      <c r="N36" s="15"/>
      <c r="O36" s="15"/>
      <c r="P36" s="15"/>
    </row>
    <row r="37" spans="1:16" ht="11.25" customHeight="1">
      <c r="A37" s="184"/>
      <c r="B37" s="146"/>
      <c r="C37" s="17" t="s">
        <v>57</v>
      </c>
      <c r="D37" s="15">
        <v>1693</v>
      </c>
      <c r="E37" s="18">
        <v>1838560837</v>
      </c>
      <c r="F37" s="18">
        <v>1098396574</v>
      </c>
      <c r="G37" s="19">
        <v>0.59742193562235657</v>
      </c>
      <c r="H37" s="20">
        <v>0.90617761027636445</v>
      </c>
      <c r="I37" s="15">
        <v>1085978.0490253987</v>
      </c>
      <c r="J37" s="15">
        <v>648787.10809214413</v>
      </c>
      <c r="K37" s="14"/>
      <c r="L37" s="15"/>
      <c r="M37" s="15"/>
      <c r="N37" s="15"/>
      <c r="O37" s="15"/>
      <c r="P37" s="15"/>
    </row>
    <row r="38" spans="1:16" ht="11.25" customHeight="1">
      <c r="A38" s="184"/>
      <c r="B38" s="146"/>
      <c r="C38" s="17" t="s">
        <v>58</v>
      </c>
      <c r="D38" s="15">
        <v>23348</v>
      </c>
      <c r="E38" s="18">
        <v>23306415770</v>
      </c>
      <c r="F38" s="18">
        <v>16234101727</v>
      </c>
      <c r="G38" s="19">
        <v>0.69655076469958643</v>
      </c>
      <c r="H38" s="20">
        <v>12.497008177632935</v>
      </c>
      <c r="I38" s="15">
        <v>998218.93823882134</v>
      </c>
      <c r="J38" s="15">
        <v>695310.1647678602</v>
      </c>
      <c r="K38" s="14"/>
      <c r="L38" s="15"/>
      <c r="M38" s="15"/>
      <c r="N38" s="15"/>
      <c r="O38" s="15"/>
      <c r="P38" s="15"/>
    </row>
    <row r="39" spans="1:16" ht="11.25" customHeight="1">
      <c r="A39" s="184"/>
      <c r="B39" s="146"/>
      <c r="C39" s="17" t="s">
        <v>59</v>
      </c>
      <c r="D39" s="15">
        <v>4284</v>
      </c>
      <c r="E39" s="18">
        <v>2497108333</v>
      </c>
      <c r="F39" s="18">
        <v>1681205605</v>
      </c>
      <c r="G39" s="19">
        <v>0.67326098062402329</v>
      </c>
      <c r="H39" s="20">
        <v>2.2930093812309189</v>
      </c>
      <c r="I39" s="15">
        <v>582891.7677404295</v>
      </c>
      <c r="J39" s="15">
        <v>392438.28314659197</v>
      </c>
      <c r="K39" s="14"/>
      <c r="L39" s="15"/>
      <c r="M39" s="15"/>
      <c r="N39" s="15"/>
      <c r="O39" s="15"/>
      <c r="P39" s="15"/>
    </row>
    <row r="40" spans="1:16" ht="11.25" customHeight="1">
      <c r="A40" s="184"/>
      <c r="B40" s="146"/>
      <c r="C40" s="17" t="s">
        <v>60</v>
      </c>
      <c r="D40" s="15">
        <v>27435</v>
      </c>
      <c r="E40" s="18">
        <v>20939044869</v>
      </c>
      <c r="F40" s="18">
        <v>13760266068</v>
      </c>
      <c r="G40" s="19">
        <v>0.6571582492939736</v>
      </c>
      <c r="H40" s="20">
        <v>14.684573383303048</v>
      </c>
      <c r="I40" s="15">
        <v>763223.79693821759</v>
      </c>
      <c r="J40" s="15">
        <v>501558.81421541824</v>
      </c>
      <c r="K40" s="14"/>
      <c r="L40" s="15"/>
      <c r="M40" s="15"/>
      <c r="N40" s="15"/>
      <c r="O40" s="15"/>
      <c r="P40" s="15"/>
    </row>
    <row r="41" spans="1:16" ht="11.25" customHeight="1">
      <c r="A41" s="184"/>
      <c r="B41" s="146"/>
      <c r="C41" s="17" t="s">
        <v>61</v>
      </c>
      <c r="D41" s="15">
        <v>78</v>
      </c>
      <c r="E41" s="18">
        <v>44503203</v>
      </c>
      <c r="F41" s="18">
        <v>30123826</v>
      </c>
      <c r="G41" s="19">
        <v>0.67689118915777813</v>
      </c>
      <c r="H41" s="20">
        <v>4.1749470526613368E-2</v>
      </c>
      <c r="I41" s="15">
        <v>570553.88461538462</v>
      </c>
      <c r="J41" s="15">
        <v>386202.89743589744</v>
      </c>
      <c r="K41" s="14"/>
      <c r="L41" s="15"/>
      <c r="M41" s="15"/>
      <c r="N41" s="15"/>
      <c r="O41" s="15"/>
      <c r="P41" s="15"/>
    </row>
    <row r="42" spans="1:16" ht="11.25" customHeight="1">
      <c r="A42" s="184"/>
      <c r="B42" s="146"/>
      <c r="C42" s="17" t="s">
        <v>65</v>
      </c>
      <c r="D42" s="15">
        <v>35030</v>
      </c>
      <c r="E42" s="18">
        <v>30346399341</v>
      </c>
      <c r="F42" s="18">
        <v>18188623150</v>
      </c>
      <c r="G42" s="19">
        <v>0.59936676327283289</v>
      </c>
      <c r="H42" s="20">
        <v>18.749794263426487</v>
      </c>
      <c r="I42" s="15">
        <v>866297.44050813583</v>
      </c>
      <c r="J42" s="15">
        <v>519229.89294890093</v>
      </c>
      <c r="K42" s="14"/>
      <c r="L42" s="15"/>
      <c r="M42" s="15"/>
      <c r="N42" s="15"/>
      <c r="O42" s="15"/>
      <c r="P42" s="15"/>
    </row>
    <row r="43" spans="1:16" ht="11.25" customHeight="1">
      <c r="A43" s="184"/>
      <c r="B43" s="156"/>
      <c r="C43" s="102" t="s">
        <v>15</v>
      </c>
      <c r="D43" s="103">
        <v>218030</v>
      </c>
      <c r="E43" s="104">
        <v>136230920323</v>
      </c>
      <c r="F43" s="104">
        <v>87703386624</v>
      </c>
      <c r="G43" s="105">
        <v>0.64378473268812642</v>
      </c>
      <c r="H43" s="109">
        <v>116.70047511432709</v>
      </c>
      <c r="I43" s="103">
        <v>624826.49324863555</v>
      </c>
      <c r="J43" s="103">
        <v>402253.75693253224</v>
      </c>
      <c r="K43" s="14"/>
      <c r="L43" s="15"/>
      <c r="M43" s="15"/>
      <c r="N43" s="15"/>
      <c r="O43" s="15"/>
      <c r="P43" s="15"/>
    </row>
    <row r="44" spans="1:16" ht="11.25" customHeight="1">
      <c r="A44" s="184"/>
      <c r="B44" s="138" t="s">
        <v>30</v>
      </c>
      <c r="C44" s="9" t="s">
        <v>117</v>
      </c>
      <c r="D44" s="15">
        <v>18153</v>
      </c>
      <c r="E44" s="18">
        <v>2060622708</v>
      </c>
      <c r="F44" s="18">
        <v>1088908096</v>
      </c>
      <c r="G44" s="19">
        <v>0.52843642447135453</v>
      </c>
      <c r="H44" s="20">
        <v>9.7163863906360568</v>
      </c>
      <c r="I44" s="15">
        <v>113514.16889770285</v>
      </c>
      <c r="J44" s="15">
        <v>59985.02153913954</v>
      </c>
      <c r="K44" s="14"/>
      <c r="L44" s="15"/>
      <c r="M44" s="15"/>
      <c r="N44" s="15"/>
      <c r="O44" s="15"/>
      <c r="P44" s="15"/>
    </row>
    <row r="45" spans="1:16" ht="11.25" customHeight="1">
      <c r="A45" s="184"/>
      <c r="B45" s="139"/>
      <c r="C45" s="17" t="s">
        <v>66</v>
      </c>
      <c r="D45" s="15">
        <v>540880</v>
      </c>
      <c r="E45" s="18">
        <v>144732932891</v>
      </c>
      <c r="F45" s="18">
        <v>113884544283</v>
      </c>
      <c r="G45" s="19">
        <v>0.78685992198311727</v>
      </c>
      <c r="H45" s="20">
        <v>289.50581562095692</v>
      </c>
      <c r="I45" s="15">
        <v>267587.88065929594</v>
      </c>
      <c r="J45" s="15">
        <v>210554.1788992013</v>
      </c>
      <c r="K45" s="14"/>
      <c r="L45" s="15"/>
      <c r="M45" s="15"/>
      <c r="N45" s="15"/>
      <c r="O45" s="15"/>
      <c r="P45" s="15"/>
    </row>
    <row r="46" spans="1:16" ht="11.25" customHeight="1">
      <c r="A46" s="184"/>
      <c r="B46" s="139"/>
      <c r="C46" s="17" t="s">
        <v>67</v>
      </c>
      <c r="D46" s="15">
        <v>308931</v>
      </c>
      <c r="E46" s="18">
        <v>89798324607</v>
      </c>
      <c r="F46" s="18">
        <v>65924944523</v>
      </c>
      <c r="G46" s="19">
        <v>0.73414448222189865</v>
      </c>
      <c r="H46" s="20">
        <v>165.35520101611786</v>
      </c>
      <c r="I46" s="15">
        <v>290674.37261718634</v>
      </c>
      <c r="J46" s="15">
        <v>213396.98678021954</v>
      </c>
      <c r="K46" s="14"/>
      <c r="L46" s="15"/>
      <c r="M46" s="15"/>
      <c r="N46" s="15"/>
      <c r="O46" s="15"/>
      <c r="P46" s="15"/>
    </row>
    <row r="47" spans="1:16" ht="11.25" customHeight="1">
      <c r="A47" s="184"/>
      <c r="B47" s="139"/>
      <c r="C47" s="17" t="s">
        <v>68</v>
      </c>
      <c r="D47" s="15">
        <v>100397</v>
      </c>
      <c r="E47" s="18">
        <v>25765811095</v>
      </c>
      <c r="F47" s="18">
        <v>11693068124</v>
      </c>
      <c r="G47" s="19">
        <v>0.45382107634364771</v>
      </c>
      <c r="H47" s="20">
        <v>53.737456313594905</v>
      </c>
      <c r="I47" s="15">
        <v>256639.25311513292</v>
      </c>
      <c r="J47" s="15">
        <v>116468.30208073946</v>
      </c>
      <c r="K47" s="14"/>
      <c r="L47" s="15"/>
      <c r="M47" s="15"/>
      <c r="N47" s="15"/>
      <c r="O47" s="15"/>
      <c r="P47" s="15"/>
    </row>
    <row r="48" spans="1:16" ht="11.25" customHeight="1">
      <c r="A48" s="184"/>
      <c r="B48" s="139"/>
      <c r="C48" s="17" t="s">
        <v>69</v>
      </c>
      <c r="D48" s="15">
        <v>127908</v>
      </c>
      <c r="E48" s="18">
        <v>18190312797</v>
      </c>
      <c r="F48" s="18">
        <v>3612068497</v>
      </c>
      <c r="G48" s="19">
        <v>0.19857099420498767</v>
      </c>
      <c r="H48" s="20">
        <v>68.462708668180284</v>
      </c>
      <c r="I48" s="15">
        <v>142214.03506426493</v>
      </c>
      <c r="J48" s="15">
        <v>28239.582332614067</v>
      </c>
      <c r="K48" s="14"/>
      <c r="L48" s="15"/>
      <c r="M48" s="15"/>
      <c r="N48" s="15"/>
      <c r="O48" s="15"/>
      <c r="P48" s="15"/>
    </row>
    <row r="49" spans="1:16" ht="11.25" customHeight="1">
      <c r="A49" s="184"/>
      <c r="B49" s="139"/>
      <c r="C49" s="17" t="s">
        <v>70</v>
      </c>
      <c r="D49" s="15">
        <v>1933</v>
      </c>
      <c r="E49" s="18">
        <v>2071670782</v>
      </c>
      <c r="F49" s="18">
        <v>477524450</v>
      </c>
      <c r="G49" s="19">
        <v>0.23050209239278638</v>
      </c>
      <c r="H49" s="20">
        <v>1.0346375195890209</v>
      </c>
      <c r="I49" s="15">
        <v>1071738.6352819451</v>
      </c>
      <c r="J49" s="15">
        <v>247037.99793067769</v>
      </c>
      <c r="K49" s="14"/>
      <c r="L49" s="15"/>
      <c r="M49" s="15"/>
      <c r="N49" s="15"/>
      <c r="O49" s="15"/>
      <c r="P49" s="15"/>
    </row>
    <row r="50" spans="1:16" ht="11.25" customHeight="1">
      <c r="A50" s="184"/>
      <c r="B50" s="139"/>
      <c r="C50" s="17" t="s">
        <v>71</v>
      </c>
      <c r="D50" s="15">
        <v>7796</v>
      </c>
      <c r="E50" s="18">
        <v>2791026796</v>
      </c>
      <c r="F50" s="18">
        <v>1458141553</v>
      </c>
      <c r="G50" s="19">
        <v>0.52243910918008973</v>
      </c>
      <c r="H50" s="20">
        <v>4.172806054172792</v>
      </c>
      <c r="I50" s="15">
        <v>358007.54181631608</v>
      </c>
      <c r="J50" s="15">
        <v>187037.14122626989</v>
      </c>
      <c r="K50" s="14"/>
      <c r="L50" s="15"/>
      <c r="M50" s="15"/>
      <c r="N50" s="15"/>
      <c r="O50" s="15"/>
      <c r="P50" s="15"/>
    </row>
    <row r="51" spans="1:16" ht="11.25" customHeight="1">
      <c r="A51" s="184"/>
      <c r="B51" s="139"/>
      <c r="C51" s="17" t="s">
        <v>90</v>
      </c>
      <c r="D51" s="15">
        <v>3298</v>
      </c>
      <c r="E51" s="18">
        <v>186988573</v>
      </c>
      <c r="F51" s="18">
        <v>131443042</v>
      </c>
      <c r="G51" s="19">
        <v>0.70294692285822191</v>
      </c>
      <c r="H51" s="20">
        <v>1.765253253804755</v>
      </c>
      <c r="I51" s="15">
        <v>56697.566100667071</v>
      </c>
      <c r="J51" s="15">
        <v>39855.379624014553</v>
      </c>
      <c r="K51" s="14"/>
      <c r="L51" s="15"/>
      <c r="M51" s="15"/>
      <c r="N51" s="15"/>
      <c r="O51" s="15"/>
      <c r="P51" s="15"/>
    </row>
    <row r="52" spans="1:16" ht="11.25" customHeight="1">
      <c r="A52" s="184"/>
      <c r="B52" s="139"/>
      <c r="C52" s="263" t="s">
        <v>205</v>
      </c>
      <c r="D52" s="15">
        <v>22179</v>
      </c>
      <c r="E52" s="18">
        <v>530968601</v>
      </c>
      <c r="F52" s="18">
        <v>345535958</v>
      </c>
      <c r="G52" s="19">
        <v>0.65076533216697685</v>
      </c>
      <c r="H52" s="20">
        <v>11.871301369355869</v>
      </c>
      <c r="I52" s="15">
        <v>23940.150637990893</v>
      </c>
      <c r="J52" s="15">
        <v>15579.420082059605</v>
      </c>
      <c r="K52" s="14"/>
      <c r="L52" s="15"/>
      <c r="M52" s="15"/>
      <c r="N52" s="15"/>
      <c r="O52" s="15"/>
      <c r="P52" s="15"/>
    </row>
    <row r="53" spans="1:16" ht="11.25" customHeight="1">
      <c r="A53" s="184"/>
      <c r="B53" s="139"/>
      <c r="C53" s="263" t="s">
        <v>213</v>
      </c>
      <c r="D53" s="15">
        <v>0</v>
      </c>
      <c r="E53" s="15">
        <v>0</v>
      </c>
      <c r="F53" s="15">
        <v>0</v>
      </c>
      <c r="G53" s="19">
        <v>0</v>
      </c>
      <c r="H53" s="20">
        <v>0</v>
      </c>
      <c r="I53" s="15">
        <v>0</v>
      </c>
      <c r="J53" s="15">
        <v>0</v>
      </c>
      <c r="K53" s="14"/>
      <c r="L53" s="15"/>
      <c r="M53" s="15"/>
      <c r="N53" s="15"/>
      <c r="O53" s="15"/>
      <c r="P53" s="15"/>
    </row>
    <row r="54" spans="1:16" ht="11.25" customHeight="1">
      <c r="A54" s="184"/>
      <c r="B54" s="139"/>
      <c r="C54" s="263" t="s">
        <v>220</v>
      </c>
      <c r="D54" s="15">
        <v>77</v>
      </c>
      <c r="E54" s="18">
        <v>7948335</v>
      </c>
      <c r="F54" s="18">
        <v>2285961</v>
      </c>
      <c r="G54" s="19">
        <v>0.28760249788163184</v>
      </c>
      <c r="H54" s="20">
        <v>4.1214220904477294E-2</v>
      </c>
      <c r="I54" s="15">
        <v>103225.12987012987</v>
      </c>
      <c r="J54" s="15">
        <v>29687.805194805194</v>
      </c>
      <c r="K54" s="14"/>
      <c r="L54" s="15"/>
      <c r="M54" s="15"/>
      <c r="N54" s="15"/>
      <c r="O54" s="15"/>
      <c r="P54" s="15"/>
    </row>
    <row r="55" spans="1:16" ht="11.25" customHeight="1">
      <c r="A55" s="184"/>
      <c r="B55" s="139"/>
      <c r="C55" s="280" t="s">
        <v>266</v>
      </c>
      <c r="D55" s="15">
        <v>9</v>
      </c>
      <c r="E55" s="18">
        <v>2999789</v>
      </c>
      <c r="F55" s="18">
        <v>995773</v>
      </c>
      <c r="G55" s="19">
        <v>0.33194768032018251</v>
      </c>
      <c r="H55" s="20">
        <v>4.8172465992246194E-3</v>
      </c>
      <c r="I55" s="15">
        <v>333309.88888888888</v>
      </c>
      <c r="J55" s="15">
        <v>110641.44444444444</v>
      </c>
      <c r="K55" s="14"/>
      <c r="L55" s="15"/>
      <c r="M55" s="15"/>
      <c r="N55" s="15"/>
      <c r="O55" s="15"/>
      <c r="P55" s="15"/>
    </row>
    <row r="56" spans="1:16" ht="11.25" customHeight="1">
      <c r="A56" s="184"/>
      <c r="B56" s="139"/>
      <c r="C56" s="280" t="s">
        <v>267</v>
      </c>
      <c r="D56" s="15">
        <v>657</v>
      </c>
      <c r="E56" s="18">
        <v>2158427238</v>
      </c>
      <c r="F56" s="18">
        <v>1117786844</v>
      </c>
      <c r="G56" s="19">
        <v>0.51787098694869227</v>
      </c>
      <c r="H56" s="20">
        <v>0.3516590017433972</v>
      </c>
      <c r="I56" s="15">
        <v>3285277.3789954339</v>
      </c>
      <c r="J56" s="15">
        <v>1701349.8386605785</v>
      </c>
      <c r="K56" s="14"/>
      <c r="L56" s="15"/>
      <c r="M56" s="15"/>
      <c r="N56" s="15"/>
      <c r="O56" s="15"/>
      <c r="P56" s="15"/>
    </row>
    <row r="57" spans="1:16" ht="11.25" customHeight="1">
      <c r="A57" s="184"/>
      <c r="B57" s="140"/>
      <c r="C57" s="102" t="s">
        <v>15</v>
      </c>
      <c r="D57" s="103">
        <v>1132218</v>
      </c>
      <c r="E57" s="104">
        <v>288298034212</v>
      </c>
      <c r="F57" s="104">
        <v>199737247104</v>
      </c>
      <c r="G57" s="105">
        <v>0.69281515446311781</v>
      </c>
      <c r="H57" s="109">
        <v>606.01925667565558</v>
      </c>
      <c r="I57" s="103">
        <v>254631.20548516276</v>
      </c>
      <c r="J57" s="103">
        <v>176412.35795933293</v>
      </c>
      <c r="K57" s="14"/>
      <c r="L57" s="15"/>
      <c r="M57" s="15"/>
      <c r="N57" s="15"/>
      <c r="O57" s="15"/>
      <c r="P57" s="15"/>
    </row>
    <row r="58" spans="1:16" ht="11.25" customHeight="1">
      <c r="A58" s="184"/>
      <c r="B58" s="138" t="s">
        <v>199</v>
      </c>
      <c r="C58" s="17" t="s">
        <v>192</v>
      </c>
      <c r="D58" s="15">
        <v>6760460</v>
      </c>
      <c r="E58" s="18">
        <v>159313316451</v>
      </c>
      <c r="F58" s="18">
        <v>145044621626</v>
      </c>
      <c r="G58" s="12">
        <v>0.91043627021983042</v>
      </c>
      <c r="H58" s="13">
        <v>3618.5336604660079</v>
      </c>
      <c r="I58" s="10">
        <v>23565.455080127682</v>
      </c>
      <c r="J58" s="10">
        <v>21454.845029184406</v>
      </c>
      <c r="K58" s="14"/>
      <c r="L58" s="15"/>
      <c r="M58" s="15"/>
      <c r="N58" s="15"/>
      <c r="O58" s="15"/>
      <c r="P58" s="15"/>
    </row>
    <row r="59" spans="1:16" ht="11.25" customHeight="1">
      <c r="A59" s="184"/>
      <c r="B59" s="139"/>
      <c r="C59" s="17" t="s">
        <v>197</v>
      </c>
      <c r="D59" s="15">
        <v>2254220</v>
      </c>
      <c r="E59" s="18">
        <v>114861818854</v>
      </c>
      <c r="F59" s="18">
        <v>84068363081</v>
      </c>
      <c r="G59" s="19">
        <v>0.73190868749744131</v>
      </c>
      <c r="H59" s="20">
        <v>1206.5704032115689</v>
      </c>
      <c r="I59" s="15">
        <v>50954.129966906512</v>
      </c>
      <c r="J59" s="15">
        <v>37293.770386652592</v>
      </c>
      <c r="K59" s="14"/>
      <c r="L59" s="15"/>
      <c r="M59" s="15"/>
      <c r="N59" s="15"/>
      <c r="O59" s="15"/>
      <c r="P59" s="15"/>
    </row>
    <row r="60" spans="1:16" ht="11.25" customHeight="1">
      <c r="A60" s="184"/>
      <c r="B60" s="144"/>
      <c r="C60" s="17" t="s">
        <v>114</v>
      </c>
      <c r="D60" s="15">
        <v>1446449</v>
      </c>
      <c r="E60" s="18">
        <v>99296087295</v>
      </c>
      <c r="F60" s="18">
        <v>80810796604</v>
      </c>
      <c r="G60" s="19">
        <v>0.81383666572800784</v>
      </c>
      <c r="H60" s="20">
        <v>774.21128068909456</v>
      </c>
      <c r="I60" s="15">
        <v>68648.177222287137</v>
      </c>
      <c r="J60" s="15">
        <v>55868.403658891533</v>
      </c>
      <c r="K60" s="14"/>
      <c r="L60" s="15"/>
      <c r="M60" s="15"/>
      <c r="N60" s="15"/>
      <c r="O60" s="15"/>
      <c r="P60" s="15"/>
    </row>
    <row r="61" spans="1:16" ht="11.25" customHeight="1">
      <c r="A61" s="184"/>
      <c r="B61" s="144"/>
      <c r="C61" s="17" t="s">
        <v>221</v>
      </c>
      <c r="D61" s="15">
        <v>294060</v>
      </c>
      <c r="E61" s="18">
        <v>19685650882</v>
      </c>
      <c r="F61" s="18">
        <v>13849000803</v>
      </c>
      <c r="G61" s="19">
        <v>0.70350738647220112</v>
      </c>
      <c r="H61" s="20">
        <v>157.39550388533237</v>
      </c>
      <c r="I61" s="15">
        <v>66944.334088281306</v>
      </c>
      <c r="J61" s="15">
        <v>47095.833513568658</v>
      </c>
      <c r="K61" s="14"/>
      <c r="L61" s="15"/>
      <c r="M61" s="15"/>
      <c r="N61" s="15"/>
      <c r="O61" s="15"/>
      <c r="P61" s="15"/>
    </row>
    <row r="62" spans="1:16" ht="11.25" customHeight="1">
      <c r="A62" s="184"/>
      <c r="B62" s="144"/>
      <c r="C62" s="17" t="s">
        <v>193</v>
      </c>
      <c r="D62" s="15">
        <v>29858</v>
      </c>
      <c r="E62" s="18">
        <v>40586384627</v>
      </c>
      <c r="F62" s="18">
        <v>28780947404</v>
      </c>
      <c r="G62" s="19">
        <v>0.70912813911622818</v>
      </c>
      <c r="H62" s="20">
        <v>15.981483217738742</v>
      </c>
      <c r="I62" s="15">
        <v>1359313.571806551</v>
      </c>
      <c r="J62" s="15">
        <v>963927.5036506129</v>
      </c>
      <c r="K62" s="14"/>
      <c r="L62" s="15"/>
      <c r="M62" s="15"/>
      <c r="N62" s="15"/>
      <c r="O62" s="15"/>
      <c r="P62" s="15"/>
    </row>
    <row r="63" spans="1:16" ht="11.25" customHeight="1">
      <c r="A63" s="184"/>
      <c r="B63" s="144"/>
      <c r="C63" s="17" t="s">
        <v>194</v>
      </c>
      <c r="D63" s="15">
        <v>898</v>
      </c>
      <c r="E63" s="18">
        <v>262375137</v>
      </c>
      <c r="F63" s="18">
        <v>160698914</v>
      </c>
      <c r="G63" s="19">
        <v>0.61247767542852205</v>
      </c>
      <c r="H63" s="20">
        <v>0.48065416067818978</v>
      </c>
      <c r="I63" s="15">
        <v>292177.21269487753</v>
      </c>
      <c r="J63" s="15">
        <v>178952.02004454343</v>
      </c>
      <c r="K63" s="14"/>
      <c r="L63" s="15"/>
      <c r="M63" s="15"/>
      <c r="N63" s="15"/>
      <c r="O63" s="15"/>
      <c r="P63" s="15"/>
    </row>
    <row r="64" spans="1:16" ht="11.25" customHeight="1">
      <c r="A64" s="184"/>
      <c r="B64" s="144"/>
      <c r="C64" s="17" t="s">
        <v>209</v>
      </c>
      <c r="D64" s="15">
        <v>441981</v>
      </c>
      <c r="E64" s="18">
        <v>46452803985</v>
      </c>
      <c r="F64" s="18">
        <v>23694451650</v>
      </c>
      <c r="G64" s="19">
        <v>0.51007581065830032</v>
      </c>
      <c r="H64" s="20">
        <v>236.57016324132184</v>
      </c>
      <c r="I64" s="15">
        <v>105101.35952676699</v>
      </c>
      <c r="J64" s="15">
        <v>53609.661161905147</v>
      </c>
      <c r="K64" s="14"/>
      <c r="L64" s="15"/>
      <c r="M64" s="15"/>
      <c r="N64" s="15"/>
      <c r="O64" s="15"/>
      <c r="P64" s="15"/>
    </row>
    <row r="65" spans="1:18" ht="11.25" customHeight="1">
      <c r="A65" s="184"/>
      <c r="B65" s="145"/>
      <c r="C65" s="102" t="s">
        <v>15</v>
      </c>
      <c r="D65" s="103">
        <v>11227926</v>
      </c>
      <c r="E65" s="104">
        <v>480458437231</v>
      </c>
      <c r="F65" s="104">
        <v>376408880082</v>
      </c>
      <c r="G65" s="105">
        <v>0.78343692380830454</v>
      </c>
      <c r="H65" s="106">
        <v>6009.743148871743</v>
      </c>
      <c r="I65" s="103">
        <v>42791.379033937345</v>
      </c>
      <c r="J65" s="103">
        <v>33524.346355863054</v>
      </c>
      <c r="K65" s="14"/>
      <c r="L65" s="15"/>
      <c r="M65" s="15"/>
      <c r="N65" s="15"/>
      <c r="O65" s="15"/>
      <c r="P65" s="15"/>
    </row>
    <row r="66" spans="1:18" ht="11.25" customHeight="1">
      <c r="A66" s="184"/>
      <c r="B66" s="142" t="s">
        <v>16</v>
      </c>
      <c r="C66" s="142"/>
      <c r="D66" s="10">
        <v>246541</v>
      </c>
      <c r="E66" s="11">
        <v>23874259817</v>
      </c>
      <c r="F66" s="11">
        <v>16738008139</v>
      </c>
      <c r="G66" s="21">
        <v>0.70109013922523655</v>
      </c>
      <c r="H66" s="22">
        <v>131.96097709104853</v>
      </c>
      <c r="I66" s="23">
        <v>96836.874260265031</v>
      </c>
      <c r="J66" s="23">
        <v>67891.377657265926</v>
      </c>
      <c r="K66" s="14"/>
      <c r="L66" s="15"/>
      <c r="M66" s="15"/>
      <c r="N66" s="15"/>
      <c r="O66" s="15"/>
      <c r="P66" s="15"/>
    </row>
    <row r="67" spans="1:18" ht="11.25" customHeight="1">
      <c r="A67" s="255"/>
      <c r="B67" s="129"/>
      <c r="C67" s="102" t="s">
        <v>115</v>
      </c>
      <c r="D67" s="103">
        <v>44369779</v>
      </c>
      <c r="E67" s="104">
        <v>1531358625578</v>
      </c>
      <c r="F67" s="104">
        <v>1045086318335</v>
      </c>
      <c r="G67" s="105">
        <v>0.6824569378322729</v>
      </c>
      <c r="H67" s="106">
        <v>23748.907444010882</v>
      </c>
      <c r="I67" s="103">
        <v>34513.55089188071</v>
      </c>
      <c r="J67" s="103">
        <v>23554.012255391219</v>
      </c>
      <c r="K67" s="14"/>
      <c r="L67" s="15"/>
      <c r="M67" s="15"/>
      <c r="N67" s="15"/>
      <c r="O67" s="15"/>
      <c r="P67" s="15"/>
    </row>
    <row r="68" spans="1:18" s="208" customFormat="1" ht="11.25" customHeight="1">
      <c r="A68" s="211" t="s">
        <v>203</v>
      </c>
      <c r="B68" s="212"/>
      <c r="C68" s="212"/>
      <c r="D68" s="36"/>
      <c r="E68" s="36"/>
      <c r="F68" s="36"/>
      <c r="G68" s="61"/>
      <c r="H68" s="214"/>
      <c r="I68" s="36"/>
      <c r="J68" s="36"/>
      <c r="K68" s="215"/>
      <c r="L68" s="36"/>
      <c r="M68" s="36"/>
      <c r="N68" s="36"/>
      <c r="O68" s="36"/>
      <c r="P68" s="36"/>
      <c r="Q68" s="35"/>
      <c r="R68" s="35"/>
    </row>
    <row r="69" spans="1:18" s="208" customFormat="1" ht="11.25" customHeight="1">
      <c r="A69" s="216"/>
      <c r="B69" s="212"/>
      <c r="C69" s="212"/>
      <c r="D69" s="36"/>
      <c r="E69" s="36"/>
      <c r="F69" s="36"/>
      <c r="G69" s="61"/>
      <c r="H69" s="214"/>
      <c r="I69" s="36"/>
      <c r="J69" s="36"/>
      <c r="K69" s="215"/>
      <c r="L69" s="36"/>
      <c r="M69" s="36"/>
      <c r="N69" s="36"/>
      <c r="O69" s="36"/>
      <c r="P69" s="36"/>
      <c r="Q69" s="35"/>
      <c r="R69" s="35"/>
    </row>
    <row r="70" spans="1:18" s="208" customFormat="1" ht="11.25" customHeight="1">
      <c r="A70" s="207" t="s">
        <v>180</v>
      </c>
      <c r="B70" s="207"/>
      <c r="C70" s="207"/>
      <c r="D70" s="207"/>
      <c r="E70" s="207"/>
      <c r="F70" s="207"/>
      <c r="G70" s="207"/>
      <c r="H70" s="207"/>
      <c r="I70" s="207"/>
      <c r="J70" s="207"/>
      <c r="K70" s="215"/>
      <c r="L70" s="36"/>
      <c r="M70" s="36"/>
      <c r="N70" s="36"/>
      <c r="O70" s="36"/>
      <c r="P70" s="36"/>
      <c r="Q70" s="35"/>
      <c r="R70" s="35"/>
    </row>
    <row r="71" spans="1:18" s="35" customFormat="1" ht="11.25" customHeight="1">
      <c r="A71" s="209" t="s">
        <v>292</v>
      </c>
      <c r="B71" s="209"/>
      <c r="C71" s="209"/>
      <c r="D71" s="209"/>
      <c r="E71" s="209"/>
      <c r="F71" s="209"/>
      <c r="G71" s="209"/>
      <c r="H71" s="209"/>
      <c r="I71" s="209"/>
      <c r="J71" s="209"/>
      <c r="K71" s="215"/>
      <c r="L71" s="36"/>
      <c r="M71" s="36"/>
      <c r="N71" s="36"/>
      <c r="O71" s="36"/>
      <c r="P71" s="36"/>
    </row>
    <row r="72" spans="1:18" s="35" customFormat="1" ht="11.25" customHeight="1">
      <c r="A72" s="209" t="s">
        <v>269</v>
      </c>
      <c r="B72" s="209"/>
      <c r="C72" s="209"/>
      <c r="D72" s="209"/>
      <c r="E72" s="209"/>
      <c r="F72" s="209"/>
      <c r="G72" s="209"/>
      <c r="H72" s="209"/>
      <c r="I72" s="209"/>
      <c r="J72" s="209"/>
      <c r="K72" s="215"/>
      <c r="L72" s="36"/>
      <c r="M72" s="36"/>
      <c r="N72" s="36"/>
      <c r="O72" s="36"/>
      <c r="P72" s="36"/>
    </row>
    <row r="73" spans="1:18" s="2" customFormat="1" ht="24.75" customHeight="1">
      <c r="A73" s="174" t="s">
        <v>13</v>
      </c>
      <c r="B73" s="174" t="s">
        <v>88</v>
      </c>
      <c r="C73" s="174" t="s">
        <v>89</v>
      </c>
      <c r="D73" s="174" t="s">
        <v>74</v>
      </c>
      <c r="E73" s="174" t="s">
        <v>183</v>
      </c>
      <c r="F73" s="174" t="s">
        <v>184</v>
      </c>
      <c r="G73" s="174" t="s">
        <v>86</v>
      </c>
      <c r="H73" s="174" t="s">
        <v>94</v>
      </c>
      <c r="I73" s="174" t="s">
        <v>92</v>
      </c>
      <c r="J73" s="174" t="s">
        <v>91</v>
      </c>
      <c r="K73" s="14"/>
      <c r="L73" s="15"/>
      <c r="M73" s="15"/>
      <c r="N73" s="15"/>
      <c r="O73" s="15"/>
      <c r="P73" s="15"/>
    </row>
    <row r="74" spans="1:18" ht="24.75" customHeight="1">
      <c r="A74" s="137"/>
      <c r="B74" s="137"/>
      <c r="C74" s="137"/>
      <c r="D74" s="137"/>
      <c r="E74" s="137"/>
      <c r="F74" s="137"/>
      <c r="G74" s="137"/>
      <c r="H74" s="137"/>
      <c r="I74" s="137"/>
      <c r="J74" s="137"/>
      <c r="K74" s="14"/>
      <c r="L74" s="15"/>
      <c r="M74" s="15"/>
      <c r="N74" s="15"/>
      <c r="O74" s="15"/>
      <c r="P74" s="15"/>
    </row>
    <row r="75" spans="1:18" ht="11.25" customHeight="1">
      <c r="A75" s="183" t="s">
        <v>283</v>
      </c>
      <c r="B75" s="138" t="s">
        <v>28</v>
      </c>
      <c r="C75" s="9" t="s">
        <v>31</v>
      </c>
      <c r="D75" s="10">
        <v>8158884</v>
      </c>
      <c r="E75" s="11">
        <v>241047694944</v>
      </c>
      <c r="F75" s="11">
        <v>142582684479</v>
      </c>
      <c r="G75" s="12">
        <v>0.59151233332525621</v>
      </c>
      <c r="H75" s="13">
        <v>5240.7615731115584</v>
      </c>
      <c r="I75" s="10">
        <v>29544.199297845145</v>
      </c>
      <c r="J75" s="10">
        <v>17475.758262894778</v>
      </c>
    </row>
    <row r="76" spans="1:18" ht="11.25" customHeight="1">
      <c r="A76" s="184"/>
      <c r="B76" s="153"/>
      <c r="C76" s="17" t="s">
        <v>32</v>
      </c>
      <c r="D76" s="15">
        <v>17726</v>
      </c>
      <c r="E76" s="18">
        <v>808960507</v>
      </c>
      <c r="F76" s="18">
        <v>398189288</v>
      </c>
      <c r="G76" s="19">
        <v>0.49222339601802095</v>
      </c>
      <c r="H76" s="20">
        <v>11.386084131723832</v>
      </c>
      <c r="I76" s="15">
        <v>45636.946124337133</v>
      </c>
      <c r="J76" s="15">
        <v>22463.572605212681</v>
      </c>
    </row>
    <row r="77" spans="1:18" ht="11.25" customHeight="1">
      <c r="A77" s="184"/>
      <c r="B77" s="153"/>
      <c r="C77" s="17" t="s">
        <v>33</v>
      </c>
      <c r="D77" s="15">
        <v>355271</v>
      </c>
      <c r="E77" s="18">
        <v>17168587190</v>
      </c>
      <c r="F77" s="18">
        <v>10963287332</v>
      </c>
      <c r="G77" s="19">
        <v>0.63856665727193129</v>
      </c>
      <c r="H77" s="20">
        <v>228.20407850398612</v>
      </c>
      <c r="I77" s="15">
        <v>48325.32683500764</v>
      </c>
      <c r="J77" s="15">
        <v>30858.942418604391</v>
      </c>
    </row>
    <row r="78" spans="1:18" ht="11.25" customHeight="1">
      <c r="A78" s="184"/>
      <c r="B78" s="154"/>
      <c r="C78" s="102" t="s">
        <v>15</v>
      </c>
      <c r="D78" s="103">
        <v>8531881</v>
      </c>
      <c r="E78" s="104">
        <v>259025242641</v>
      </c>
      <c r="F78" s="104">
        <v>153944161099</v>
      </c>
      <c r="G78" s="105">
        <v>0.59432107670047152</v>
      </c>
      <c r="H78" s="109">
        <v>5480.3517357472683</v>
      </c>
      <c r="I78" s="103">
        <v>30359.687698527439</v>
      </c>
      <c r="J78" s="103">
        <v>18043.402281278886</v>
      </c>
    </row>
    <row r="79" spans="1:18" ht="11.25" customHeight="1">
      <c r="A79" s="184"/>
      <c r="B79" s="138" t="s">
        <v>29</v>
      </c>
      <c r="C79" s="17" t="s">
        <v>34</v>
      </c>
      <c r="D79" s="15">
        <v>16799299</v>
      </c>
      <c r="E79" s="18">
        <v>124277286917</v>
      </c>
      <c r="F79" s="18">
        <v>76699567312</v>
      </c>
      <c r="G79" s="19">
        <v>0.61716480311663613</v>
      </c>
      <c r="H79" s="20">
        <v>10790.828825904551</v>
      </c>
      <c r="I79" s="15">
        <v>7397.766235186361</v>
      </c>
      <c r="J79" s="15">
        <v>4565.6409420416885</v>
      </c>
    </row>
    <row r="80" spans="1:18" ht="11.25" customHeight="1">
      <c r="A80" s="184"/>
      <c r="B80" s="139"/>
      <c r="C80" s="17" t="s">
        <v>35</v>
      </c>
      <c r="D80" s="15">
        <v>2958063</v>
      </c>
      <c r="E80" s="18">
        <v>173531448634</v>
      </c>
      <c r="F80" s="18">
        <v>102376302105</v>
      </c>
      <c r="G80" s="19">
        <v>0.58995820590955073</v>
      </c>
      <c r="H80" s="20">
        <v>1900.0763954044567</v>
      </c>
      <c r="I80" s="15">
        <v>58663.878569861423</v>
      </c>
      <c r="J80" s="15">
        <v>34609.236552771188</v>
      </c>
    </row>
    <row r="81" spans="1:27" ht="11.25" customHeight="1">
      <c r="A81" s="184"/>
      <c r="B81" s="139"/>
      <c r="C81" s="17" t="s">
        <v>36</v>
      </c>
      <c r="D81" s="15">
        <v>650396</v>
      </c>
      <c r="E81" s="18">
        <v>18796559133</v>
      </c>
      <c r="F81" s="18">
        <v>11867464012</v>
      </c>
      <c r="G81" s="19">
        <v>0.63136364097432063</v>
      </c>
      <c r="H81" s="20">
        <v>417.77409313644671</v>
      </c>
      <c r="I81" s="15">
        <v>28900.176404836438</v>
      </c>
      <c r="J81" s="15">
        <v>18246.520599757685</v>
      </c>
      <c r="K81" s="15"/>
      <c r="L81" s="15"/>
      <c r="M81" s="15"/>
      <c r="N81" s="15"/>
      <c r="O81" s="15"/>
      <c r="P81" s="15"/>
      <c r="Q81" s="15"/>
      <c r="R81" s="15"/>
      <c r="S81" s="6"/>
      <c r="T81" s="6"/>
    </row>
    <row r="82" spans="1:27" ht="11.25" customHeight="1">
      <c r="A82" s="184"/>
      <c r="B82" s="140"/>
      <c r="C82" s="102" t="s">
        <v>15</v>
      </c>
      <c r="D82" s="103">
        <v>20407758</v>
      </c>
      <c r="E82" s="104">
        <v>316605294684</v>
      </c>
      <c r="F82" s="104">
        <v>190943333429</v>
      </c>
      <c r="G82" s="105">
        <v>0.60309583141866996</v>
      </c>
      <c r="H82" s="109">
        <v>13108.679314445453</v>
      </c>
      <c r="I82" s="103">
        <v>15513.96751588293</v>
      </c>
      <c r="J82" s="103">
        <v>9356.409137593655</v>
      </c>
      <c r="K82" s="15"/>
      <c r="L82" s="15"/>
      <c r="M82" s="15"/>
      <c r="N82" s="15"/>
      <c r="O82" s="15"/>
      <c r="P82" s="15"/>
      <c r="Q82" s="15"/>
      <c r="R82" s="15"/>
      <c r="S82" s="6"/>
      <c r="T82" s="6"/>
    </row>
    <row r="83" spans="1:27" ht="11.25" customHeight="1">
      <c r="A83" s="184"/>
      <c r="B83" s="138" t="s">
        <v>73</v>
      </c>
      <c r="C83" s="17" t="s">
        <v>37</v>
      </c>
      <c r="D83" s="15">
        <v>83901</v>
      </c>
      <c r="E83" s="18">
        <v>12228366182</v>
      </c>
      <c r="F83" s="18">
        <v>6495730819</v>
      </c>
      <c r="G83" s="19">
        <v>0.53120185659484365</v>
      </c>
      <c r="H83" s="20">
        <v>53.892804058206103</v>
      </c>
      <c r="I83" s="15">
        <v>145747.56179306563</v>
      </c>
      <c r="J83" s="15">
        <v>77421.375418648167</v>
      </c>
      <c r="K83" s="15"/>
      <c r="L83" s="15"/>
      <c r="M83" s="15"/>
      <c r="N83" s="15"/>
      <c r="O83" s="15"/>
      <c r="P83" s="15"/>
      <c r="Q83" s="15"/>
      <c r="R83" s="15"/>
      <c r="S83" s="6"/>
      <c r="T83" s="6"/>
    </row>
    <row r="84" spans="1:27" ht="11.25" customHeight="1">
      <c r="A84" s="184"/>
      <c r="B84" s="139"/>
      <c r="C84" s="17" t="s">
        <v>38</v>
      </c>
      <c r="D84" s="15">
        <v>7474871</v>
      </c>
      <c r="E84" s="18">
        <v>41687555443</v>
      </c>
      <c r="F84" s="18">
        <v>19245869708</v>
      </c>
      <c r="G84" s="19">
        <v>0.46166942396790711</v>
      </c>
      <c r="H84" s="20">
        <v>4801.3940020186537</v>
      </c>
      <c r="I84" s="15">
        <v>5577.0267397256757</v>
      </c>
      <c r="J84" s="15">
        <v>2574.7427223827676</v>
      </c>
      <c r="K84" s="15"/>
      <c r="L84" s="15"/>
      <c r="M84" s="15"/>
      <c r="N84" s="15"/>
      <c r="O84" s="15"/>
      <c r="P84" s="15"/>
      <c r="Q84" s="15"/>
      <c r="R84" s="15"/>
      <c r="S84" s="6"/>
      <c r="T84" s="6"/>
    </row>
    <row r="85" spans="1:27" ht="11.25" customHeight="1">
      <c r="A85" s="184"/>
      <c r="B85" s="139"/>
      <c r="C85" s="17" t="s">
        <v>39</v>
      </c>
      <c r="D85" s="15">
        <v>75559</v>
      </c>
      <c r="E85" s="18">
        <v>3203663174</v>
      </c>
      <c r="F85" s="18">
        <v>2218239676</v>
      </c>
      <c r="G85" s="19">
        <v>0.69240727115215761</v>
      </c>
      <c r="H85" s="20">
        <v>48.534420112203613</v>
      </c>
      <c r="I85" s="15">
        <v>42399.491443772415</v>
      </c>
      <c r="J85" s="15">
        <v>29357.716168821717</v>
      </c>
      <c r="K85" s="15"/>
      <c r="L85" s="15"/>
      <c r="M85" s="15"/>
      <c r="N85" s="15"/>
      <c r="O85" s="15"/>
      <c r="P85" s="15"/>
      <c r="Q85" s="15"/>
      <c r="R85" s="15"/>
      <c r="S85" s="6"/>
      <c r="T85" s="6"/>
      <c r="U85" s="6"/>
      <c r="V85" s="6"/>
      <c r="W85" s="6"/>
      <c r="X85" s="6"/>
      <c r="Y85" s="6"/>
      <c r="Z85" s="6"/>
      <c r="AA85" s="6"/>
    </row>
    <row r="86" spans="1:27" ht="11.25" customHeight="1">
      <c r="A86" s="184"/>
      <c r="B86" s="139"/>
      <c r="C86" s="17" t="s">
        <v>40</v>
      </c>
      <c r="D86" s="15">
        <v>313325</v>
      </c>
      <c r="E86" s="18">
        <v>17885623828</v>
      </c>
      <c r="F86" s="18">
        <v>4525557151</v>
      </c>
      <c r="G86" s="19">
        <v>0.25302763798013161</v>
      </c>
      <c r="H86" s="20">
        <v>201.26056699607187</v>
      </c>
      <c r="I86" s="15">
        <v>57083.296347243275</v>
      </c>
      <c r="J86" s="15">
        <v>14443.651642862842</v>
      </c>
      <c r="K86" s="15"/>
      <c r="L86" s="15"/>
      <c r="M86" s="15"/>
      <c r="N86" s="15"/>
      <c r="O86" s="15"/>
      <c r="P86" s="15"/>
      <c r="Q86" s="15"/>
      <c r="R86" s="15"/>
      <c r="S86" s="6"/>
      <c r="T86" s="6"/>
      <c r="V86" s="6"/>
      <c r="W86" s="6"/>
      <c r="X86" s="6"/>
      <c r="Y86" s="6"/>
      <c r="Z86" s="6"/>
      <c r="AA86" s="6"/>
    </row>
    <row r="87" spans="1:27" ht="11.25" customHeight="1">
      <c r="A87" s="184"/>
      <c r="B87" s="139"/>
      <c r="C87" s="17" t="s">
        <v>95</v>
      </c>
      <c r="D87" s="15">
        <v>1064910</v>
      </c>
      <c r="E87" s="18">
        <v>36638164170</v>
      </c>
      <c r="F87" s="18">
        <v>10695770719</v>
      </c>
      <c r="G87" s="19">
        <v>0.29192976671461868</v>
      </c>
      <c r="H87" s="20">
        <v>684.03220426007147</v>
      </c>
      <c r="I87" s="15">
        <v>34404.939544186833</v>
      </c>
      <c r="J87" s="15">
        <v>10043.825974965021</v>
      </c>
      <c r="K87" s="15"/>
      <c r="L87" s="15"/>
      <c r="M87" s="15"/>
      <c r="N87" s="15"/>
      <c r="O87" s="15"/>
      <c r="P87" s="15"/>
      <c r="Q87" s="15"/>
      <c r="R87" s="15"/>
      <c r="S87" s="6"/>
      <c r="T87" s="6"/>
      <c r="V87" s="6"/>
      <c r="W87" s="6"/>
      <c r="X87" s="6"/>
      <c r="Y87" s="6"/>
      <c r="Z87" s="6"/>
      <c r="AA87" s="6"/>
    </row>
    <row r="88" spans="1:27" ht="11.25" customHeight="1">
      <c r="A88" s="184"/>
      <c r="B88" s="139"/>
      <c r="C88" s="17" t="s">
        <v>96</v>
      </c>
      <c r="D88" s="15">
        <v>4566</v>
      </c>
      <c r="E88" s="18">
        <v>214337853</v>
      </c>
      <c r="F88" s="18">
        <v>79813143</v>
      </c>
      <c r="G88" s="19">
        <v>0.37237073098796042</v>
      </c>
      <c r="H88" s="20">
        <v>2.93291549957413</v>
      </c>
      <c r="I88" s="15">
        <v>46942.149145860712</v>
      </c>
      <c r="J88" s="15">
        <v>17479.882391590014</v>
      </c>
      <c r="K88" s="15"/>
      <c r="L88" s="15"/>
      <c r="M88" s="15"/>
      <c r="N88" s="15"/>
      <c r="O88" s="15"/>
      <c r="P88" s="15"/>
      <c r="Q88" s="15"/>
      <c r="R88" s="15"/>
      <c r="S88" s="6"/>
      <c r="T88" s="6"/>
      <c r="V88" s="6"/>
      <c r="W88" s="6"/>
      <c r="X88" s="6"/>
      <c r="Y88" s="6"/>
      <c r="Z88" s="6"/>
      <c r="AA88" s="6"/>
    </row>
    <row r="89" spans="1:27" ht="11.25" customHeight="1">
      <c r="A89" s="184"/>
      <c r="B89" s="139"/>
      <c r="C89" s="17" t="s">
        <v>41</v>
      </c>
      <c r="D89" s="15">
        <v>600</v>
      </c>
      <c r="E89" s="18">
        <v>10414539</v>
      </c>
      <c r="F89" s="18">
        <v>3881907</v>
      </c>
      <c r="G89" s="19">
        <v>0.37273920621930551</v>
      </c>
      <c r="H89" s="20">
        <v>0.38540282517399865</v>
      </c>
      <c r="I89" s="15">
        <v>17357.564999999999</v>
      </c>
      <c r="J89" s="15">
        <v>6469.8450000000003</v>
      </c>
      <c r="K89" s="15"/>
      <c r="L89" s="15"/>
      <c r="M89" s="15"/>
      <c r="N89" s="15"/>
      <c r="O89" s="15"/>
      <c r="P89" s="15"/>
      <c r="Q89" s="15"/>
      <c r="R89" s="15"/>
      <c r="S89" s="6"/>
      <c r="T89" s="6"/>
      <c r="U89" s="6"/>
      <c r="V89" s="6"/>
      <c r="W89" s="6"/>
      <c r="X89" s="6"/>
      <c r="Y89" s="6"/>
      <c r="Z89" s="6"/>
      <c r="AA89" s="6"/>
    </row>
    <row r="90" spans="1:27" ht="11.25" customHeight="1">
      <c r="A90" s="184"/>
      <c r="B90" s="139"/>
      <c r="C90" s="17" t="s">
        <v>42</v>
      </c>
      <c r="D90" s="15">
        <v>72220</v>
      </c>
      <c r="E90" s="18">
        <v>5207323514</v>
      </c>
      <c r="F90" s="18">
        <v>3001100642</v>
      </c>
      <c r="G90" s="19">
        <v>0.57632306384104559</v>
      </c>
      <c r="H90" s="20">
        <v>46.389653390110304</v>
      </c>
      <c r="I90" s="15">
        <v>72103.6210744946</v>
      </c>
      <c r="J90" s="15">
        <v>41554.979811686513</v>
      </c>
      <c r="K90" s="15"/>
      <c r="L90" s="15"/>
      <c r="M90" s="15"/>
      <c r="N90" s="15"/>
      <c r="O90" s="15"/>
      <c r="P90" s="15"/>
      <c r="Q90" s="15"/>
      <c r="R90" s="15"/>
      <c r="S90" s="6"/>
      <c r="T90" s="6"/>
      <c r="U90" s="6"/>
      <c r="V90" s="6"/>
      <c r="W90" s="6"/>
      <c r="X90" s="6"/>
      <c r="Y90" s="6"/>
      <c r="Z90" s="6"/>
      <c r="AA90" s="6"/>
    </row>
    <row r="91" spans="1:27" ht="11.25" customHeight="1">
      <c r="A91" s="184"/>
      <c r="B91" s="139"/>
      <c r="C91" s="17" t="s">
        <v>43</v>
      </c>
      <c r="D91" s="15">
        <v>263023</v>
      </c>
      <c r="E91" s="18">
        <v>3561318955</v>
      </c>
      <c r="F91" s="18">
        <v>2077207188</v>
      </c>
      <c r="G91" s="19">
        <v>0.58326906807480827</v>
      </c>
      <c r="H91" s="20">
        <v>168.94967880956773</v>
      </c>
      <c r="I91" s="15">
        <v>13539.952608707223</v>
      </c>
      <c r="J91" s="15">
        <v>7897.4355398577309</v>
      </c>
      <c r="K91" s="15"/>
      <c r="L91" s="15"/>
      <c r="M91" s="15"/>
      <c r="N91" s="15"/>
      <c r="O91" s="15"/>
      <c r="P91" s="15"/>
      <c r="Q91" s="15"/>
      <c r="R91" s="15"/>
      <c r="S91" s="6"/>
      <c r="T91" s="6"/>
      <c r="U91" s="6"/>
      <c r="V91" s="6"/>
      <c r="W91" s="6"/>
      <c r="X91" s="6"/>
      <c r="Y91" s="6"/>
      <c r="Z91" s="6"/>
      <c r="AA91" s="6"/>
    </row>
    <row r="92" spans="1:27" ht="11.25" customHeight="1">
      <c r="A92" s="184"/>
      <c r="B92" s="139"/>
      <c r="C92" s="17" t="s">
        <v>44</v>
      </c>
      <c r="D92" s="15">
        <v>235524</v>
      </c>
      <c r="E92" s="18">
        <v>5892390029</v>
      </c>
      <c r="F92" s="18">
        <v>2152608193</v>
      </c>
      <c r="G92" s="19">
        <v>0.36532004541547974</v>
      </c>
      <c r="H92" s="20">
        <v>151.28602499380142</v>
      </c>
      <c r="I92" s="15">
        <v>25018.214827363667</v>
      </c>
      <c r="J92" s="15">
        <v>9139.6553769467228</v>
      </c>
      <c r="K92" s="15"/>
      <c r="L92" s="27"/>
      <c r="M92" s="27"/>
      <c r="N92" s="27"/>
      <c r="O92" s="27"/>
      <c r="P92" s="27"/>
      <c r="Q92" s="27"/>
      <c r="R92" s="27"/>
      <c r="S92" s="28"/>
      <c r="T92" s="28"/>
      <c r="U92" s="6"/>
      <c r="V92" s="6"/>
      <c r="W92" s="6"/>
      <c r="X92" s="6"/>
      <c r="Y92" s="6"/>
      <c r="Z92" s="6"/>
      <c r="AA92" s="6"/>
    </row>
    <row r="93" spans="1:27" ht="11.25" customHeight="1">
      <c r="A93" s="184"/>
      <c r="B93" s="139"/>
      <c r="C93" s="17" t="s">
        <v>45</v>
      </c>
      <c r="D93" s="15">
        <v>55860</v>
      </c>
      <c r="E93" s="18">
        <v>3099673996</v>
      </c>
      <c r="F93" s="18">
        <v>1139531071</v>
      </c>
      <c r="G93" s="19">
        <v>0.3676293289134655</v>
      </c>
      <c r="H93" s="20">
        <v>35.881003023699272</v>
      </c>
      <c r="I93" s="15">
        <v>55490.046473326176</v>
      </c>
      <c r="J93" s="15">
        <v>20399.768546365915</v>
      </c>
      <c r="K93" s="15"/>
      <c r="L93" s="27"/>
      <c r="M93" s="27"/>
      <c r="N93" s="27"/>
      <c r="O93" s="27"/>
      <c r="P93" s="27"/>
      <c r="Q93" s="27"/>
      <c r="R93" s="27"/>
      <c r="S93" s="28"/>
      <c r="T93" s="28"/>
      <c r="V93" s="6"/>
      <c r="W93" s="6"/>
      <c r="X93" s="6"/>
      <c r="Y93" s="6"/>
      <c r="Z93" s="6"/>
      <c r="AA93" s="6"/>
    </row>
    <row r="94" spans="1:27" ht="11.25" customHeight="1">
      <c r="A94" s="184"/>
      <c r="B94" s="139"/>
      <c r="C94" s="17" t="s">
        <v>46</v>
      </c>
      <c r="D94" s="15">
        <v>436217</v>
      </c>
      <c r="E94" s="18">
        <v>17990801749</v>
      </c>
      <c r="F94" s="18">
        <v>10337281037</v>
      </c>
      <c r="G94" s="19">
        <v>0.57458701292034342</v>
      </c>
      <c r="H94" s="20">
        <v>280.19877364821025</v>
      </c>
      <c r="I94" s="15">
        <v>41242.779967309849</v>
      </c>
      <c r="J94" s="15">
        <v>23697.565745947544</v>
      </c>
      <c r="K94" s="15"/>
      <c r="L94" s="27"/>
      <c r="M94" s="27"/>
      <c r="N94" s="27"/>
      <c r="O94" s="27"/>
      <c r="P94" s="27"/>
      <c r="Q94" s="27"/>
      <c r="R94" s="27"/>
      <c r="S94" s="28"/>
      <c r="T94" s="28"/>
      <c r="U94" s="6"/>
      <c r="V94" s="6"/>
      <c r="W94" s="6"/>
      <c r="X94" s="6"/>
      <c r="Y94" s="6"/>
      <c r="Z94" s="6"/>
      <c r="AA94" s="6"/>
    </row>
    <row r="95" spans="1:27" ht="11.25" customHeight="1">
      <c r="A95" s="184"/>
      <c r="B95" s="139"/>
      <c r="C95" s="17" t="s">
        <v>47</v>
      </c>
      <c r="D95" s="15">
        <v>176539</v>
      </c>
      <c r="E95" s="18">
        <v>10692134940</v>
      </c>
      <c r="F95" s="18">
        <v>5835579926</v>
      </c>
      <c r="G95" s="19">
        <v>0.54578248018257802</v>
      </c>
      <c r="H95" s="20">
        <v>113.39771558898758</v>
      </c>
      <c r="I95" s="15">
        <v>60565.285517647659</v>
      </c>
      <c r="J95" s="15">
        <v>33055.471742787711</v>
      </c>
      <c r="K95" s="29"/>
      <c r="L95" s="27"/>
      <c r="M95" s="27"/>
      <c r="N95" s="27"/>
      <c r="O95" s="27"/>
      <c r="P95" s="27"/>
      <c r="Q95" s="27"/>
      <c r="R95" s="27"/>
      <c r="S95" s="28"/>
      <c r="T95" s="28"/>
      <c r="V95" s="6"/>
      <c r="W95" s="6"/>
    </row>
    <row r="96" spans="1:27" ht="11.25" customHeight="1">
      <c r="A96" s="184"/>
      <c r="B96" s="139"/>
      <c r="C96" s="17" t="s">
        <v>48</v>
      </c>
      <c r="D96" s="15">
        <v>16488</v>
      </c>
      <c r="E96" s="18">
        <v>2611411520</v>
      </c>
      <c r="F96" s="18">
        <v>1660971547</v>
      </c>
      <c r="G96" s="19">
        <v>0.6360435857309843</v>
      </c>
      <c r="H96" s="20">
        <v>10.590869635781482</v>
      </c>
      <c r="I96" s="15">
        <v>158382.55215914606</v>
      </c>
      <c r="J96" s="15">
        <v>100738.20639252789</v>
      </c>
      <c r="K96" s="15"/>
      <c r="L96" s="27"/>
      <c r="M96" s="27"/>
      <c r="N96" s="27"/>
      <c r="O96" s="27"/>
      <c r="P96" s="27"/>
      <c r="Q96" s="27"/>
      <c r="R96" s="27"/>
      <c r="S96" s="28"/>
      <c r="T96" s="28"/>
      <c r="U96" s="6"/>
      <c r="V96" s="6"/>
      <c r="W96" s="6"/>
      <c r="X96" s="6"/>
      <c r="Y96" s="6"/>
      <c r="Z96" s="6"/>
      <c r="AA96" s="6"/>
    </row>
    <row r="97" spans="1:27" ht="11.25" customHeight="1">
      <c r="A97" s="184"/>
      <c r="B97" s="139"/>
      <c r="C97" s="17" t="s">
        <v>49</v>
      </c>
      <c r="D97" s="15">
        <v>68436</v>
      </c>
      <c r="E97" s="18">
        <v>3626021497</v>
      </c>
      <c r="F97" s="18">
        <v>1541163970</v>
      </c>
      <c r="G97" s="19">
        <v>0.42502891151502736</v>
      </c>
      <c r="H97" s="20">
        <v>43.959046239346286</v>
      </c>
      <c r="I97" s="15">
        <v>52984.123809106321</v>
      </c>
      <c r="J97" s="15">
        <v>22519.784470161903</v>
      </c>
      <c r="K97" s="15"/>
      <c r="L97" s="27"/>
      <c r="M97" s="27"/>
      <c r="N97" s="27"/>
      <c r="O97" s="27"/>
      <c r="P97" s="27"/>
      <c r="Q97" s="27"/>
      <c r="R97" s="27"/>
      <c r="S97" s="28"/>
      <c r="T97" s="28"/>
      <c r="U97" s="6"/>
      <c r="V97" s="6"/>
      <c r="W97" s="6"/>
      <c r="X97" s="6"/>
      <c r="Y97" s="6"/>
      <c r="Z97" s="6"/>
      <c r="AA97" s="6"/>
    </row>
    <row r="98" spans="1:27" ht="11.25" customHeight="1">
      <c r="A98" s="184"/>
      <c r="B98" s="139"/>
      <c r="C98" s="17" t="s">
        <v>50</v>
      </c>
      <c r="D98" s="15">
        <v>13406</v>
      </c>
      <c r="E98" s="18">
        <v>10289381830</v>
      </c>
      <c r="F98" s="18">
        <v>7219935028</v>
      </c>
      <c r="G98" s="19">
        <v>0.70168792909884659</v>
      </c>
      <c r="H98" s="20">
        <v>15.42281002079997</v>
      </c>
      <c r="I98" s="15">
        <v>767520.64970908547</v>
      </c>
      <c r="J98" s="15">
        <v>538559.9752349694</v>
      </c>
      <c r="K98" s="15"/>
      <c r="L98" s="27"/>
      <c r="M98" s="27"/>
      <c r="N98" s="27"/>
      <c r="O98" s="27"/>
      <c r="P98" s="27"/>
      <c r="Q98" s="27"/>
      <c r="R98" s="27"/>
      <c r="S98" s="28"/>
      <c r="T98" s="28"/>
      <c r="V98" s="6"/>
      <c r="W98" s="6"/>
      <c r="X98" s="6"/>
      <c r="Y98" s="6"/>
      <c r="Z98" s="6"/>
      <c r="AA98" s="6"/>
    </row>
    <row r="99" spans="1:27" ht="11.25" customHeight="1">
      <c r="A99" s="184"/>
      <c r="B99" s="139"/>
      <c r="C99" s="17" t="s">
        <v>51</v>
      </c>
      <c r="D99" s="15">
        <v>18778</v>
      </c>
      <c r="E99" s="18">
        <v>963789795</v>
      </c>
      <c r="F99" s="18">
        <v>358726049</v>
      </c>
      <c r="G99" s="19">
        <v>0.37220361832115062</v>
      </c>
      <c r="H99" s="20">
        <v>12.061823751862244</v>
      </c>
      <c r="I99" s="15">
        <v>51325.476355309402</v>
      </c>
      <c r="J99" s="15">
        <v>19103.528011502822</v>
      </c>
      <c r="K99" s="15"/>
      <c r="L99" s="30"/>
      <c r="M99" s="30"/>
      <c r="N99" s="30"/>
      <c r="O99" s="30"/>
      <c r="P99" s="30"/>
      <c r="Q99" s="30"/>
      <c r="R99" s="27"/>
      <c r="S99" s="31"/>
      <c r="T99" s="28"/>
      <c r="U99" s="6"/>
      <c r="V99" s="6"/>
      <c r="W99" s="6"/>
      <c r="X99" s="6"/>
      <c r="Y99" s="6"/>
      <c r="Z99" s="6"/>
      <c r="AA99" s="6"/>
    </row>
    <row r="100" spans="1:27" ht="11.25" customHeight="1">
      <c r="A100" s="184"/>
      <c r="B100" s="140"/>
      <c r="C100" s="102" t="s">
        <v>15</v>
      </c>
      <c r="D100" s="103">
        <v>10374223</v>
      </c>
      <c r="E100" s="104">
        <v>175802373014</v>
      </c>
      <c r="F100" s="104">
        <v>78588967774</v>
      </c>
      <c r="G100" s="105">
        <v>0.44703018751482709</v>
      </c>
      <c r="H100" s="109">
        <v>6663.7580886417927</v>
      </c>
      <c r="I100" s="103">
        <v>16946.076155679322</v>
      </c>
      <c r="J100" s="103">
        <v>7575.407601513868</v>
      </c>
      <c r="K100" s="29"/>
      <c r="L100" s="27"/>
      <c r="M100" s="30"/>
      <c r="N100" s="30"/>
      <c r="O100" s="30"/>
      <c r="P100" s="30"/>
      <c r="Q100" s="30"/>
      <c r="R100" s="30"/>
      <c r="S100" s="31"/>
      <c r="T100" s="31"/>
      <c r="U100" s="6"/>
      <c r="V100" s="6"/>
    </row>
    <row r="101" spans="1:27" ht="11.25" customHeight="1">
      <c r="A101" s="184"/>
      <c r="B101" s="155" t="s">
        <v>210</v>
      </c>
      <c r="C101" s="17" t="s">
        <v>52</v>
      </c>
      <c r="D101" s="15">
        <v>8981</v>
      </c>
      <c r="E101" s="18">
        <v>11376224601</v>
      </c>
      <c r="F101" s="18">
        <v>6686918402</v>
      </c>
      <c r="G101" s="19">
        <v>0.58779767774734359</v>
      </c>
      <c r="H101" s="20">
        <v>5.7688379548128035</v>
      </c>
      <c r="I101" s="15">
        <v>1266699.0982073266</v>
      </c>
      <c r="J101" s="15">
        <v>744562.78833092086</v>
      </c>
      <c r="K101" s="15"/>
      <c r="L101" s="27"/>
      <c r="M101" s="27"/>
      <c r="N101" s="27"/>
      <c r="O101" s="27"/>
      <c r="P101" s="27"/>
      <c r="Q101" s="27"/>
      <c r="R101" s="27"/>
      <c r="S101" s="28"/>
      <c r="T101" s="28"/>
      <c r="U101" s="6"/>
      <c r="V101" s="6"/>
      <c r="W101" s="6"/>
      <c r="X101" s="6"/>
      <c r="Y101" s="6"/>
      <c r="Z101" s="6"/>
      <c r="AA101" s="6"/>
    </row>
    <row r="102" spans="1:27" ht="11.25" customHeight="1">
      <c r="A102" s="184"/>
      <c r="B102" s="146"/>
      <c r="C102" s="17" t="s">
        <v>43</v>
      </c>
      <c r="D102" s="15">
        <v>24765</v>
      </c>
      <c r="E102" s="18">
        <v>12381657359</v>
      </c>
      <c r="F102" s="18">
        <v>8822873373</v>
      </c>
      <c r="G102" s="19">
        <v>0.7125761210462519</v>
      </c>
      <c r="H102" s="20">
        <v>15.907501609056796</v>
      </c>
      <c r="I102" s="15">
        <v>499965.97452049266</v>
      </c>
      <c r="J102" s="15">
        <v>356263.81477892189</v>
      </c>
      <c r="K102" s="15"/>
      <c r="L102" s="15"/>
      <c r="M102" s="15"/>
      <c r="N102" s="15"/>
      <c r="O102" s="15"/>
      <c r="P102" s="15"/>
      <c r="Q102" s="15"/>
      <c r="R102" s="15"/>
      <c r="S102" s="6"/>
      <c r="T102" s="6"/>
      <c r="U102" s="6"/>
      <c r="V102" s="6"/>
      <c r="W102" s="6"/>
      <c r="X102" s="6"/>
      <c r="Y102" s="6"/>
      <c r="Z102" s="6"/>
      <c r="AA102" s="6"/>
    </row>
    <row r="103" spans="1:27" ht="11.25" customHeight="1">
      <c r="A103" s="184"/>
      <c r="B103" s="146"/>
      <c r="C103" s="17" t="s">
        <v>44</v>
      </c>
      <c r="D103" s="15">
        <v>14373</v>
      </c>
      <c r="E103" s="18">
        <v>9005624250</v>
      </c>
      <c r="F103" s="18">
        <v>4486196347</v>
      </c>
      <c r="G103" s="19">
        <v>0.49815495544353849</v>
      </c>
      <c r="H103" s="20">
        <v>9.2323246770431364</v>
      </c>
      <c r="I103" s="15">
        <v>626565.38300981012</v>
      </c>
      <c r="J103" s="15">
        <v>312126.6504557156</v>
      </c>
      <c r="K103" s="15"/>
      <c r="R103" s="15"/>
      <c r="T103" s="6"/>
      <c r="V103" s="6"/>
      <c r="W103" s="6"/>
      <c r="X103" s="6"/>
      <c r="Y103" s="6"/>
      <c r="Z103" s="6"/>
      <c r="AA103" s="6"/>
    </row>
    <row r="104" spans="1:27" ht="11.25" customHeight="1">
      <c r="A104" s="184"/>
      <c r="B104" s="146"/>
      <c r="C104" s="17" t="s">
        <v>53</v>
      </c>
      <c r="D104" s="15">
        <v>6774</v>
      </c>
      <c r="E104" s="18">
        <v>5002424869</v>
      </c>
      <c r="F104" s="18">
        <v>2467783859</v>
      </c>
      <c r="G104" s="19">
        <v>0.49331752572494258</v>
      </c>
      <c r="H104" s="20">
        <v>4.3511978962144449</v>
      </c>
      <c r="I104" s="15">
        <v>738474.29421316797</v>
      </c>
      <c r="J104" s="15">
        <v>364302.3116327133</v>
      </c>
      <c r="K104" s="29"/>
      <c r="L104" s="15"/>
      <c r="M104" s="15"/>
      <c r="V104" s="6"/>
    </row>
    <row r="105" spans="1:27" ht="11.25" customHeight="1">
      <c r="A105" s="184"/>
      <c r="B105" s="146"/>
      <c r="C105" s="17" t="s">
        <v>54</v>
      </c>
      <c r="D105" s="15">
        <v>7708</v>
      </c>
      <c r="E105" s="18">
        <v>7627929801</v>
      </c>
      <c r="F105" s="18">
        <v>3547931806</v>
      </c>
      <c r="G105" s="19">
        <v>0.46512381452892715</v>
      </c>
      <c r="H105" s="20">
        <v>4.9511416274019693</v>
      </c>
      <c r="I105" s="15">
        <v>989612.0655163466</v>
      </c>
      <c r="J105" s="15">
        <v>460292.13881681371</v>
      </c>
      <c r="K105" s="15"/>
      <c r="L105" s="15"/>
      <c r="M105" s="15"/>
      <c r="N105" s="15"/>
      <c r="O105" s="15"/>
      <c r="P105" s="15"/>
      <c r="Q105" s="15"/>
      <c r="R105" s="15"/>
      <c r="S105" s="6"/>
      <c r="T105" s="6"/>
      <c r="U105" s="6"/>
      <c r="V105" s="6"/>
      <c r="W105" s="6"/>
      <c r="X105" s="6"/>
      <c r="Y105" s="6"/>
      <c r="Z105" s="6"/>
      <c r="AA105" s="6"/>
    </row>
    <row r="106" spans="1:27" ht="11.25" customHeight="1">
      <c r="A106" s="184"/>
      <c r="B106" s="146"/>
      <c r="C106" s="17" t="s">
        <v>55</v>
      </c>
      <c r="D106" s="15">
        <v>49196</v>
      </c>
      <c r="E106" s="18">
        <v>7304371419</v>
      </c>
      <c r="F106" s="18">
        <v>4136295521</v>
      </c>
      <c r="G106" s="19">
        <v>0.56627672440653032</v>
      </c>
      <c r="H106" s="20">
        <v>31.600462312100063</v>
      </c>
      <c r="I106" s="15">
        <v>148474.9048499878</v>
      </c>
      <c r="J106" s="15">
        <v>84077.882775022357</v>
      </c>
      <c r="K106" s="15"/>
      <c r="L106" s="15"/>
      <c r="M106" s="15"/>
      <c r="N106" s="15"/>
      <c r="O106" s="15"/>
      <c r="P106" s="15"/>
      <c r="Q106" s="15"/>
      <c r="R106" s="15"/>
      <c r="S106" s="6"/>
      <c r="T106" s="6"/>
      <c r="U106" s="6"/>
      <c r="V106" s="6"/>
      <c r="W106" s="6"/>
      <c r="X106" s="6"/>
      <c r="Y106" s="6"/>
      <c r="Z106" s="6"/>
      <c r="AA106" s="6"/>
    </row>
    <row r="107" spans="1:27" ht="11.25" customHeight="1">
      <c r="A107" s="184"/>
      <c r="B107" s="146"/>
      <c r="C107" s="17" t="s">
        <v>56</v>
      </c>
      <c r="D107" s="15">
        <v>6913</v>
      </c>
      <c r="E107" s="18">
        <v>5055699214</v>
      </c>
      <c r="F107" s="18">
        <v>3437588167</v>
      </c>
      <c r="G107" s="19">
        <v>0.67994317333610266</v>
      </c>
      <c r="H107" s="20">
        <v>4.4404828840464212</v>
      </c>
      <c r="I107" s="15">
        <v>731332.15883118764</v>
      </c>
      <c r="J107" s="15">
        <v>497264.30883842037</v>
      </c>
    </row>
    <row r="108" spans="1:27" ht="11.25" customHeight="1">
      <c r="A108" s="184"/>
      <c r="B108" s="146"/>
      <c r="C108" s="17" t="s">
        <v>57</v>
      </c>
      <c r="D108" s="15">
        <v>1159</v>
      </c>
      <c r="E108" s="18">
        <v>1325988722</v>
      </c>
      <c r="F108" s="18">
        <v>752140747</v>
      </c>
      <c r="G108" s="19">
        <v>0.56723012384716198</v>
      </c>
      <c r="H108" s="20">
        <v>0.74446979062777408</v>
      </c>
      <c r="I108" s="15">
        <v>1144080.0017256255</v>
      </c>
      <c r="J108" s="15">
        <v>648956.64106988779</v>
      </c>
      <c r="K108" s="15"/>
      <c r="L108" s="15"/>
    </row>
    <row r="109" spans="1:27" ht="11.25" customHeight="1">
      <c r="A109" s="184"/>
      <c r="B109" s="146"/>
      <c r="C109" s="17" t="s">
        <v>58</v>
      </c>
      <c r="D109" s="15">
        <v>23017</v>
      </c>
      <c r="E109" s="18">
        <v>25286087133</v>
      </c>
      <c r="F109" s="18">
        <v>15528305506</v>
      </c>
      <c r="G109" s="19">
        <v>0.61410472187033416</v>
      </c>
      <c r="H109" s="20">
        <v>14.784694711716543</v>
      </c>
      <c r="I109" s="15">
        <v>1098583.0965373421</v>
      </c>
      <c r="J109" s="15">
        <v>674645.0669505148</v>
      </c>
      <c r="K109" s="15"/>
      <c r="L109" s="15"/>
      <c r="M109" s="15"/>
      <c r="N109" s="15"/>
      <c r="O109" s="15"/>
      <c r="P109" s="15"/>
      <c r="Q109" s="15"/>
      <c r="R109" s="15"/>
      <c r="S109" s="6"/>
      <c r="T109" s="6"/>
      <c r="U109" s="28"/>
      <c r="V109" s="28"/>
      <c r="W109" s="28"/>
      <c r="X109" s="28"/>
      <c r="Y109" s="28"/>
      <c r="Z109" s="28"/>
      <c r="AA109" s="28"/>
    </row>
    <row r="110" spans="1:27" ht="11.25" customHeight="1">
      <c r="A110" s="184"/>
      <c r="B110" s="146"/>
      <c r="C110" s="17" t="s">
        <v>59</v>
      </c>
      <c r="D110" s="15">
        <v>2073</v>
      </c>
      <c r="E110" s="18">
        <v>1306089831</v>
      </c>
      <c r="F110" s="18">
        <v>807429409</v>
      </c>
      <c r="G110" s="19">
        <v>0.61820357975055695</v>
      </c>
      <c r="H110" s="20">
        <v>1.3315667609761652</v>
      </c>
      <c r="I110" s="15">
        <v>630048.15774240228</v>
      </c>
      <c r="J110" s="15">
        <v>389498.02653159673</v>
      </c>
      <c r="K110" s="15"/>
      <c r="L110" s="15"/>
      <c r="M110" s="15"/>
      <c r="N110" s="15"/>
      <c r="O110" s="15"/>
      <c r="P110" s="15"/>
      <c r="Q110" s="15"/>
      <c r="R110" s="15"/>
      <c r="S110" s="6"/>
      <c r="T110" s="6"/>
      <c r="U110" s="28"/>
      <c r="V110" s="28"/>
      <c r="W110" s="28"/>
      <c r="X110" s="28"/>
      <c r="Y110" s="28"/>
      <c r="Z110" s="28"/>
      <c r="AA110" s="28"/>
    </row>
    <row r="111" spans="1:27" ht="11.25" customHeight="1">
      <c r="A111" s="184"/>
      <c r="B111" s="146"/>
      <c r="C111" s="17" t="s">
        <v>60</v>
      </c>
      <c r="D111" s="15">
        <v>3646</v>
      </c>
      <c r="E111" s="18">
        <v>4240072790</v>
      </c>
      <c r="F111" s="18">
        <v>2600702580</v>
      </c>
      <c r="G111" s="19">
        <v>0.61336272012443449</v>
      </c>
      <c r="H111" s="20">
        <v>2.3419645009739987</v>
      </c>
      <c r="I111" s="15">
        <v>1162938.2309380143</v>
      </c>
      <c r="J111" s="15">
        <v>713302.95666483813</v>
      </c>
      <c r="K111" s="15"/>
      <c r="L111" s="15"/>
      <c r="M111" s="15"/>
      <c r="N111" s="15"/>
      <c r="O111" s="15"/>
      <c r="P111" s="15"/>
      <c r="Q111" s="15"/>
      <c r="R111" s="15"/>
      <c r="S111" s="6"/>
      <c r="T111" s="6"/>
      <c r="U111" s="28"/>
      <c r="V111" s="28"/>
      <c r="W111" s="28"/>
      <c r="X111" s="28"/>
      <c r="Y111" s="28"/>
      <c r="Z111" s="28"/>
      <c r="AA111" s="28"/>
    </row>
    <row r="112" spans="1:27" ht="11.25" customHeight="1">
      <c r="A112" s="184"/>
      <c r="B112" s="146"/>
      <c r="C112" s="17" t="s">
        <v>61</v>
      </c>
      <c r="D112" s="15">
        <v>2392</v>
      </c>
      <c r="E112" s="18">
        <v>2300541586</v>
      </c>
      <c r="F112" s="18">
        <v>1261868900</v>
      </c>
      <c r="G112" s="19">
        <v>0.54850949345107813</v>
      </c>
      <c r="H112" s="20">
        <v>1.5364725963603412</v>
      </c>
      <c r="I112" s="15">
        <v>961764.87709030102</v>
      </c>
      <c r="J112" s="15">
        <v>527537.16555183951</v>
      </c>
      <c r="K112" s="29"/>
      <c r="L112" s="15"/>
      <c r="M112" s="15"/>
      <c r="N112" s="15"/>
      <c r="O112" s="15"/>
      <c r="P112" s="15"/>
      <c r="Q112" s="15"/>
      <c r="R112" s="15"/>
      <c r="S112" s="6"/>
      <c r="T112" s="6"/>
      <c r="U112" s="28"/>
      <c r="V112" s="28"/>
      <c r="W112" s="28"/>
      <c r="X112" s="28"/>
      <c r="Y112" s="28"/>
      <c r="Z112" s="28"/>
      <c r="AA112" s="28"/>
    </row>
    <row r="113" spans="1:27" ht="11.25" customHeight="1">
      <c r="A113" s="184"/>
      <c r="B113" s="146"/>
      <c r="C113" s="17" t="s">
        <v>62</v>
      </c>
      <c r="D113" s="15">
        <v>15794</v>
      </c>
      <c r="E113" s="18">
        <v>13422088145</v>
      </c>
      <c r="F113" s="18">
        <v>8515211676</v>
      </c>
      <c r="G113" s="19">
        <v>0.63441780325158192</v>
      </c>
      <c r="H113" s="20">
        <v>10.145087034663558</v>
      </c>
      <c r="I113" s="15">
        <v>849821.96688615927</v>
      </c>
      <c r="J113" s="15">
        <v>539142.18538685574</v>
      </c>
      <c r="K113" s="15"/>
      <c r="L113" s="15"/>
      <c r="M113" s="15"/>
      <c r="N113" s="15"/>
      <c r="O113" s="15"/>
      <c r="P113" s="15"/>
      <c r="Q113" s="15"/>
      <c r="R113" s="15"/>
      <c r="S113" s="6"/>
      <c r="T113" s="6"/>
      <c r="U113" s="28"/>
      <c r="V113" s="28"/>
      <c r="W113" s="28"/>
      <c r="X113" s="28"/>
      <c r="Y113" s="28"/>
      <c r="Z113" s="28"/>
      <c r="AA113" s="28"/>
    </row>
    <row r="114" spans="1:27" ht="11.25" customHeight="1">
      <c r="A114" s="184"/>
      <c r="B114" s="146"/>
      <c r="C114" s="17" t="s">
        <v>63</v>
      </c>
      <c r="D114" s="15">
        <v>90966</v>
      </c>
      <c r="E114" s="18">
        <v>9387760917</v>
      </c>
      <c r="F114" s="18">
        <v>6247186446</v>
      </c>
      <c r="G114" s="19">
        <v>0.66546075270058991</v>
      </c>
      <c r="H114" s="20">
        <v>58.43092232462994</v>
      </c>
      <c r="I114" s="15">
        <v>103200.76640722908</v>
      </c>
      <c r="J114" s="15">
        <v>68676.059692632407</v>
      </c>
      <c r="K114" s="15"/>
      <c r="L114" s="15"/>
      <c r="M114" s="15"/>
      <c r="N114" s="15"/>
      <c r="O114" s="15"/>
      <c r="P114" s="15"/>
      <c r="Q114" s="15"/>
      <c r="R114" s="15"/>
      <c r="S114" s="6"/>
      <c r="T114" s="6"/>
    </row>
    <row r="115" spans="1:27" ht="11.25" customHeight="1">
      <c r="A115" s="184"/>
      <c r="B115" s="146"/>
      <c r="C115" s="17" t="s">
        <v>64</v>
      </c>
      <c r="D115" s="15">
        <v>24020</v>
      </c>
      <c r="E115" s="18">
        <v>17792119869</v>
      </c>
      <c r="F115" s="18">
        <v>11785833572</v>
      </c>
      <c r="G115" s="19">
        <v>0.66241873699013132</v>
      </c>
      <c r="H115" s="20">
        <v>27.633589191378135</v>
      </c>
      <c r="I115" s="15">
        <v>740721.06032472942</v>
      </c>
      <c r="J115" s="15">
        <v>490667.50924229808</v>
      </c>
      <c r="K115" s="15"/>
      <c r="L115" s="15"/>
    </row>
    <row r="116" spans="1:27" ht="11.25" customHeight="1">
      <c r="A116" s="184"/>
      <c r="B116" s="146"/>
      <c r="C116" s="17" t="s">
        <v>65</v>
      </c>
      <c r="D116" s="15">
        <v>22331</v>
      </c>
      <c r="E116" s="18">
        <v>20212855799</v>
      </c>
      <c r="F116" s="18">
        <v>11243419415</v>
      </c>
      <c r="G116" s="19">
        <v>0.55625090916426811</v>
      </c>
      <c r="H116" s="20">
        <v>14.344050814934274</v>
      </c>
      <c r="I116" s="15">
        <v>905147.81241323717</v>
      </c>
      <c r="J116" s="15">
        <v>503489.29358291166</v>
      </c>
      <c r="K116" s="15"/>
      <c r="L116" s="15"/>
    </row>
    <row r="117" spans="1:27" ht="11.25" customHeight="1">
      <c r="A117" s="184"/>
      <c r="B117" s="156"/>
      <c r="C117" s="102" t="s">
        <v>15</v>
      </c>
      <c r="D117" s="103">
        <v>304108</v>
      </c>
      <c r="E117" s="104">
        <v>153027536305</v>
      </c>
      <c r="F117" s="104">
        <v>92327685726</v>
      </c>
      <c r="G117" s="105">
        <v>0.60334033962345968</v>
      </c>
      <c r="H117" s="109">
        <v>195.34013726335729</v>
      </c>
      <c r="I117" s="103">
        <v>503201.28475738881</v>
      </c>
      <c r="J117" s="103">
        <v>303601.63404448418</v>
      </c>
      <c r="K117" s="15"/>
      <c r="L117" s="15"/>
    </row>
    <row r="118" spans="1:27" ht="11.25" customHeight="1">
      <c r="A118" s="184"/>
      <c r="B118" s="138" t="s">
        <v>30</v>
      </c>
      <c r="C118" s="9" t="s">
        <v>117</v>
      </c>
      <c r="D118" s="15">
        <v>18587</v>
      </c>
      <c r="E118" s="18">
        <v>2116713592</v>
      </c>
      <c r="F118" s="18">
        <v>1062935739</v>
      </c>
      <c r="G118" s="19">
        <v>0.50216323219981474</v>
      </c>
      <c r="H118" s="20">
        <v>11.939137185848521</v>
      </c>
      <c r="I118" s="15">
        <v>113881.40054877065</v>
      </c>
      <c r="J118" s="15">
        <v>57187.052187012428</v>
      </c>
    </row>
    <row r="119" spans="1:27" ht="11.25" customHeight="1">
      <c r="A119" s="184"/>
      <c r="B119" s="139"/>
      <c r="C119" s="17" t="s">
        <v>66</v>
      </c>
      <c r="D119" s="15">
        <v>575984</v>
      </c>
      <c r="E119" s="18">
        <v>150713310291</v>
      </c>
      <c r="F119" s="18">
        <v>112691723449</v>
      </c>
      <c r="G119" s="19">
        <v>0.74772243560580531</v>
      </c>
      <c r="H119" s="20">
        <v>369.97643475836742</v>
      </c>
      <c r="I119" s="15">
        <v>261662.32098634684</v>
      </c>
      <c r="J119" s="15">
        <v>195650.78795417928</v>
      </c>
    </row>
    <row r="120" spans="1:27" ht="11.25" customHeight="1">
      <c r="A120" s="184"/>
      <c r="B120" s="139"/>
      <c r="C120" s="17" t="s">
        <v>67</v>
      </c>
      <c r="D120" s="15">
        <v>344704</v>
      </c>
      <c r="E120" s="18">
        <v>100643450588</v>
      </c>
      <c r="F120" s="18">
        <v>68431574703</v>
      </c>
      <c r="G120" s="19">
        <v>0.67994066482413795</v>
      </c>
      <c r="H120" s="20">
        <v>221.41649241463006</v>
      </c>
      <c r="I120" s="15">
        <v>291970.64898579649</v>
      </c>
      <c r="J120" s="15">
        <v>198522.7171805375</v>
      </c>
    </row>
    <row r="121" spans="1:27" ht="11.25" customHeight="1">
      <c r="A121" s="184"/>
      <c r="B121" s="139"/>
      <c r="C121" s="17" t="s">
        <v>68</v>
      </c>
      <c r="D121" s="15">
        <v>86389</v>
      </c>
      <c r="E121" s="18">
        <v>19690902712</v>
      </c>
      <c r="F121" s="18">
        <v>8120649487</v>
      </c>
      <c r="G121" s="19">
        <v>0.412406155561935</v>
      </c>
      <c r="H121" s="20">
        <v>55.490941106594285</v>
      </c>
      <c r="I121" s="15">
        <v>227932.98581995393</v>
      </c>
      <c r="J121" s="15">
        <v>94000.96640776025</v>
      </c>
    </row>
    <row r="122" spans="1:27" ht="11.25" customHeight="1">
      <c r="A122" s="184"/>
      <c r="B122" s="139"/>
      <c r="C122" s="17" t="s">
        <v>69</v>
      </c>
      <c r="D122" s="15">
        <v>156701</v>
      </c>
      <c r="E122" s="18">
        <v>21107207289</v>
      </c>
      <c r="F122" s="18">
        <v>4009080241</v>
      </c>
      <c r="G122" s="19">
        <v>0.18993892399442763</v>
      </c>
      <c r="H122" s="20">
        <v>100.65501351265127</v>
      </c>
      <c r="I122" s="15">
        <v>134697.33625822427</v>
      </c>
      <c r="J122" s="15">
        <v>25584.267113802718</v>
      </c>
    </row>
    <row r="123" spans="1:27" ht="11.25" customHeight="1">
      <c r="A123" s="184"/>
      <c r="B123" s="139"/>
      <c r="C123" s="17" t="s">
        <v>70</v>
      </c>
      <c r="D123" s="15">
        <v>1852</v>
      </c>
      <c r="E123" s="18">
        <v>1881917087</v>
      </c>
      <c r="F123" s="18">
        <v>412144152</v>
      </c>
      <c r="G123" s="19">
        <v>0.21900229018963149</v>
      </c>
      <c r="H123" s="20">
        <v>1.1896100537037424</v>
      </c>
      <c r="I123" s="15">
        <v>1016153.9346652267</v>
      </c>
      <c r="J123" s="15">
        <v>222540.03887688986</v>
      </c>
    </row>
    <row r="124" spans="1:27" ht="11.25" customHeight="1">
      <c r="A124" s="184"/>
      <c r="B124" s="139"/>
      <c r="C124" s="17" t="s">
        <v>71</v>
      </c>
      <c r="D124" s="15">
        <v>6459</v>
      </c>
      <c r="E124" s="18">
        <v>1889663050</v>
      </c>
      <c r="F124" s="18">
        <v>926760609</v>
      </c>
      <c r="G124" s="19">
        <v>0.49043696388094166</v>
      </c>
      <c r="H124" s="20">
        <v>4.1488614129980954</v>
      </c>
      <c r="I124" s="15">
        <v>292562.78835733084</v>
      </c>
      <c r="J124" s="15">
        <v>143483.60566651184</v>
      </c>
    </row>
    <row r="125" spans="1:27" ht="11.25" customHeight="1">
      <c r="A125" s="184"/>
      <c r="B125" s="139"/>
      <c r="C125" s="17" t="s">
        <v>90</v>
      </c>
      <c r="D125" s="15">
        <v>2786</v>
      </c>
      <c r="E125" s="18">
        <v>243850462</v>
      </c>
      <c r="F125" s="18">
        <v>196430539</v>
      </c>
      <c r="G125" s="19">
        <v>0.80553687448006561</v>
      </c>
      <c r="H125" s="20">
        <v>1.789553784891267</v>
      </c>
      <c r="I125" s="15">
        <v>87527.086145010762</v>
      </c>
      <c r="J125" s="15">
        <v>70506.29540559942</v>
      </c>
    </row>
    <row r="126" spans="1:27" ht="11.25" customHeight="1">
      <c r="A126" s="184"/>
      <c r="B126" s="139"/>
      <c r="C126" s="263" t="s">
        <v>205</v>
      </c>
      <c r="D126" s="15">
        <v>47481</v>
      </c>
      <c r="E126" s="18">
        <v>1145000514</v>
      </c>
      <c r="F126" s="18">
        <v>682436171</v>
      </c>
      <c r="G126" s="19">
        <v>0.59601385558853992</v>
      </c>
      <c r="H126" s="20">
        <v>30.498852570144383</v>
      </c>
      <c r="I126" s="15">
        <v>24114.91994692614</v>
      </c>
      <c r="J126" s="15">
        <v>14372.826414776437</v>
      </c>
    </row>
    <row r="127" spans="1:27" ht="11.25" customHeight="1">
      <c r="A127" s="184"/>
      <c r="B127" s="139"/>
      <c r="C127" s="263" t="s">
        <v>213</v>
      </c>
      <c r="D127" s="15">
        <v>0</v>
      </c>
      <c r="E127" s="15">
        <v>0</v>
      </c>
      <c r="F127" s="15">
        <v>0</v>
      </c>
      <c r="G127" s="19">
        <v>0</v>
      </c>
      <c r="H127" s="20">
        <v>0</v>
      </c>
      <c r="I127" s="15">
        <v>0</v>
      </c>
      <c r="J127" s="15">
        <v>0</v>
      </c>
    </row>
    <row r="128" spans="1:27" ht="11.25" customHeight="1">
      <c r="A128" s="184"/>
      <c r="B128" s="139"/>
      <c r="C128" s="263" t="s">
        <v>220</v>
      </c>
      <c r="D128" s="15">
        <v>78</v>
      </c>
      <c r="E128" s="18">
        <v>7984326</v>
      </c>
      <c r="F128" s="18">
        <v>3033512</v>
      </c>
      <c r="G128" s="19">
        <v>0.37993338448354941</v>
      </c>
      <c r="H128" s="20">
        <v>5.0102367272619824E-2</v>
      </c>
      <c r="I128" s="15">
        <v>102363.15384615384</v>
      </c>
      <c r="J128" s="15">
        <v>38891.179487179485</v>
      </c>
    </row>
    <row r="129" spans="1:18" ht="11.25" customHeight="1">
      <c r="A129" s="184"/>
      <c r="B129" s="139"/>
      <c r="C129" s="280" t="s">
        <v>266</v>
      </c>
      <c r="D129" s="15">
        <v>8953</v>
      </c>
      <c r="E129" s="18">
        <v>3701589855</v>
      </c>
      <c r="F129" s="18">
        <v>1186003799</v>
      </c>
      <c r="G129" s="19">
        <v>0.32040389277541931</v>
      </c>
      <c r="H129" s="20">
        <v>5.7508524896380164</v>
      </c>
      <c r="I129" s="15">
        <v>413446.87311515695</v>
      </c>
      <c r="J129" s="15">
        <v>132469.98760192114</v>
      </c>
    </row>
    <row r="130" spans="1:18" ht="11.25" customHeight="1">
      <c r="A130" s="184"/>
      <c r="B130" s="139"/>
      <c r="C130" s="280" t="s">
        <v>267</v>
      </c>
      <c r="D130" s="15">
        <v>694</v>
      </c>
      <c r="E130" s="18">
        <v>2362786623</v>
      </c>
      <c r="F130" s="18">
        <v>1240342956</v>
      </c>
      <c r="G130" s="19">
        <v>0.52494920359128849</v>
      </c>
      <c r="H130" s="20">
        <v>0.44578260111792511</v>
      </c>
      <c r="I130" s="15">
        <v>3404591.6757925074</v>
      </c>
      <c r="J130" s="15">
        <v>1787237.6887608068</v>
      </c>
    </row>
    <row r="131" spans="1:18" ht="11.25" customHeight="1">
      <c r="A131" s="184"/>
      <c r="B131" s="140"/>
      <c r="C131" s="102" t="s">
        <v>15</v>
      </c>
      <c r="D131" s="103">
        <v>1250668</v>
      </c>
      <c r="E131" s="104">
        <v>305504376389</v>
      </c>
      <c r="F131" s="104">
        <v>198963115357</v>
      </c>
      <c r="G131" s="105">
        <v>0.65126109716889757</v>
      </c>
      <c r="H131" s="109">
        <v>803.35163425785765</v>
      </c>
      <c r="I131" s="103">
        <v>244272.96164049933</v>
      </c>
      <c r="J131" s="103">
        <v>159085.47700668764</v>
      </c>
    </row>
    <row r="132" spans="1:18" ht="11.25" customHeight="1">
      <c r="A132" s="184"/>
      <c r="B132" s="138" t="s">
        <v>199</v>
      </c>
      <c r="C132" s="17" t="s">
        <v>192</v>
      </c>
      <c r="D132" s="15">
        <v>6678398</v>
      </c>
      <c r="E132" s="18">
        <v>121107310953</v>
      </c>
      <c r="F132" s="18">
        <v>107878175242</v>
      </c>
      <c r="G132" s="19">
        <v>0.89076517671064437</v>
      </c>
      <c r="H132" s="20">
        <v>4289.7890947273045</v>
      </c>
      <c r="I132" s="15">
        <v>18134.185915993625</v>
      </c>
      <c r="J132" s="15">
        <v>16153.30132196374</v>
      </c>
    </row>
    <row r="133" spans="1:18" ht="11.25" customHeight="1">
      <c r="A133" s="184"/>
      <c r="B133" s="139"/>
      <c r="C133" s="17" t="s">
        <v>197</v>
      </c>
      <c r="D133" s="15">
        <v>2336677</v>
      </c>
      <c r="E133" s="18">
        <v>105492502964</v>
      </c>
      <c r="F133" s="18">
        <v>72769229759</v>
      </c>
      <c r="G133" s="19">
        <v>0.6898047511853328</v>
      </c>
      <c r="H133" s="20">
        <v>1500.9365288651727</v>
      </c>
      <c r="I133" s="15">
        <v>45146.377939270169</v>
      </c>
      <c r="J133" s="15">
        <v>31142.186001317255</v>
      </c>
    </row>
    <row r="134" spans="1:18" ht="11.25" customHeight="1">
      <c r="A134" s="184"/>
      <c r="B134" s="144"/>
      <c r="C134" s="17" t="s">
        <v>114</v>
      </c>
      <c r="D134" s="15">
        <v>1548773</v>
      </c>
      <c r="E134" s="18">
        <v>85621136006</v>
      </c>
      <c r="F134" s="18">
        <v>68467891346</v>
      </c>
      <c r="G134" s="19">
        <v>0.79966109467645974</v>
      </c>
      <c r="H134" s="20">
        <v>994.83581625534896</v>
      </c>
      <c r="I134" s="15">
        <v>55283.205483308397</v>
      </c>
      <c r="J134" s="15">
        <v>44207.828614006052</v>
      </c>
    </row>
    <row r="135" spans="1:18" ht="11.25" customHeight="1">
      <c r="A135" s="184"/>
      <c r="B135" s="144"/>
      <c r="C135" s="17" t="s">
        <v>221</v>
      </c>
      <c r="D135" s="15">
        <v>228444</v>
      </c>
      <c r="E135" s="18">
        <v>14833998939</v>
      </c>
      <c r="F135" s="18">
        <v>9930720976</v>
      </c>
      <c r="G135" s="19">
        <v>0.66945676731115211</v>
      </c>
      <c r="H135" s="20">
        <v>146.73827165674825</v>
      </c>
      <c r="I135" s="15">
        <v>64934.946590849402</v>
      </c>
      <c r="J135" s="15">
        <v>43471.139430232353</v>
      </c>
    </row>
    <row r="136" spans="1:18" ht="11.25" customHeight="1">
      <c r="A136" s="184"/>
      <c r="B136" s="144"/>
      <c r="C136" s="17" t="s">
        <v>193</v>
      </c>
      <c r="D136" s="15">
        <v>28222</v>
      </c>
      <c r="E136" s="18">
        <v>35546117753</v>
      </c>
      <c r="F136" s="18">
        <v>23995924881</v>
      </c>
      <c r="G136" s="19">
        <v>0.67506457520174079</v>
      </c>
      <c r="H136" s="20">
        <v>18.128064220100981</v>
      </c>
      <c r="I136" s="15">
        <v>1259518.0268230459</v>
      </c>
      <c r="J136" s="15">
        <v>850256.00173623418</v>
      </c>
    </row>
    <row r="137" spans="1:18" ht="11.25" customHeight="1">
      <c r="A137" s="184"/>
      <c r="B137" s="144"/>
      <c r="C137" s="17" t="s">
        <v>194</v>
      </c>
      <c r="D137" s="15">
        <v>274</v>
      </c>
      <c r="E137" s="18">
        <v>95533878</v>
      </c>
      <c r="F137" s="18">
        <v>51895175</v>
      </c>
      <c r="G137" s="19">
        <v>0.54321227282325957</v>
      </c>
      <c r="H137" s="20">
        <v>0.17600062349612605</v>
      </c>
      <c r="I137" s="15">
        <v>348663.78832116787</v>
      </c>
      <c r="J137" s="15">
        <v>189398.44890510949</v>
      </c>
    </row>
    <row r="138" spans="1:18" ht="11.25" customHeight="1">
      <c r="A138" s="184"/>
      <c r="B138" s="144"/>
      <c r="C138" s="17" t="s">
        <v>209</v>
      </c>
      <c r="D138" s="15">
        <v>471835</v>
      </c>
      <c r="E138" s="18">
        <v>46140521133</v>
      </c>
      <c r="F138" s="18">
        <v>22947932548</v>
      </c>
      <c r="G138" s="19">
        <v>0.49734879417275352</v>
      </c>
      <c r="H138" s="20">
        <v>303.07757002662277</v>
      </c>
      <c r="I138" s="15">
        <v>97789.526281433122</v>
      </c>
      <c r="J138" s="15">
        <v>48635.50297879555</v>
      </c>
    </row>
    <row r="139" spans="1:18" ht="11.25" customHeight="1">
      <c r="A139" s="184"/>
      <c r="B139" s="145"/>
      <c r="C139" s="102" t="s">
        <v>15</v>
      </c>
      <c r="D139" s="103">
        <v>11292623</v>
      </c>
      <c r="E139" s="104">
        <v>408837121626</v>
      </c>
      <c r="F139" s="104">
        <v>306041769927</v>
      </c>
      <c r="G139" s="105">
        <v>0.74856649198054936</v>
      </c>
      <c r="H139" s="106">
        <v>7253.681346374794</v>
      </c>
      <c r="I139" s="103">
        <v>36203.911316795042</v>
      </c>
      <c r="J139" s="103">
        <v>27101.034890388175</v>
      </c>
    </row>
    <row r="140" spans="1:18" ht="11.25" customHeight="1">
      <c r="A140" s="184"/>
      <c r="B140" s="130" t="s">
        <v>16</v>
      </c>
      <c r="C140" s="182"/>
      <c r="D140" s="10">
        <v>240781</v>
      </c>
      <c r="E140" s="11">
        <v>21045365872</v>
      </c>
      <c r="F140" s="11">
        <v>14370428173</v>
      </c>
      <c r="G140" s="21">
        <v>0.68283099758884536</v>
      </c>
      <c r="H140" s="22">
        <v>154.66279608036763</v>
      </c>
      <c r="I140" s="23">
        <v>87404.59534597829</v>
      </c>
      <c r="J140" s="23">
        <v>59682.567033943706</v>
      </c>
    </row>
    <row r="141" spans="1:18" ht="11.25" customHeight="1">
      <c r="A141" s="255"/>
      <c r="B141" s="129"/>
      <c r="C141" s="102" t="s">
        <v>115</v>
      </c>
      <c r="D141" s="103">
        <v>52402042</v>
      </c>
      <c r="E141" s="104">
        <v>1639847310531</v>
      </c>
      <c r="F141" s="104">
        <v>1035179461485</v>
      </c>
      <c r="G141" s="105">
        <v>0.6312657616578935</v>
      </c>
      <c r="H141" s="106">
        <v>33659.825052810891</v>
      </c>
      <c r="I141" s="103">
        <v>31293.576508545222</v>
      </c>
      <c r="J141" s="103">
        <v>19754.563409666363</v>
      </c>
    </row>
    <row r="142" spans="1:18" ht="11.25" customHeight="1">
      <c r="A142" s="25" t="s">
        <v>200</v>
      </c>
      <c r="D142" s="15"/>
      <c r="E142" s="15"/>
      <c r="F142" s="15"/>
    </row>
    <row r="143" spans="1:18" s="208" customFormat="1" ht="11.25" customHeight="1">
      <c r="A143" s="208" t="s">
        <v>275</v>
      </c>
      <c r="B143" s="261"/>
      <c r="K143" s="35"/>
      <c r="L143" s="35"/>
      <c r="M143" s="35"/>
      <c r="N143" s="35"/>
      <c r="O143" s="35"/>
      <c r="P143" s="35"/>
      <c r="Q143" s="35"/>
      <c r="R143" s="35"/>
    </row>
    <row r="144" spans="1:18" s="208" customFormat="1" ht="11.25" customHeight="1">
      <c r="A144" s="211" t="s">
        <v>17</v>
      </c>
      <c r="B144" s="261"/>
      <c r="K144" s="35"/>
      <c r="L144" s="35"/>
      <c r="M144" s="35"/>
      <c r="N144" s="35"/>
      <c r="O144" s="35"/>
      <c r="P144" s="35"/>
      <c r="Q144" s="35"/>
      <c r="R144" s="35"/>
    </row>
    <row r="145" spans="1:18" s="208" customFormat="1" ht="11.25" customHeight="1">
      <c r="A145" s="263" t="s">
        <v>137</v>
      </c>
      <c r="B145" s="261"/>
      <c r="K145" s="35"/>
      <c r="L145" s="35"/>
      <c r="M145" s="35"/>
      <c r="N145" s="35"/>
      <c r="O145" s="35"/>
      <c r="P145" s="35"/>
      <c r="Q145" s="35"/>
      <c r="R145" s="35"/>
    </row>
    <row r="146" spans="1:18" s="208" customFormat="1" ht="11.25" customHeight="1">
      <c r="A146" s="4" t="s">
        <v>208</v>
      </c>
      <c r="B146" s="261"/>
      <c r="D146" s="261"/>
      <c r="E146" s="284"/>
      <c r="F146" s="284"/>
      <c r="K146" s="35"/>
      <c r="L146" s="35"/>
      <c r="M146" s="35"/>
      <c r="N146" s="35"/>
      <c r="O146" s="35"/>
      <c r="P146" s="35"/>
      <c r="Q146" s="35"/>
      <c r="R146" s="35"/>
    </row>
    <row r="147" spans="1:18" s="208" customFormat="1" ht="11.25" customHeight="1">
      <c r="B147" s="261"/>
      <c r="D147" s="234"/>
      <c r="E147" s="234"/>
      <c r="F147" s="234"/>
      <c r="K147" s="35"/>
      <c r="L147" s="35"/>
      <c r="M147" s="35"/>
      <c r="N147" s="35"/>
      <c r="O147" s="35"/>
      <c r="P147" s="35"/>
      <c r="Q147" s="35"/>
      <c r="R147" s="35"/>
    </row>
    <row r="148" spans="1:18" s="208" customFormat="1">
      <c r="B148" s="261"/>
      <c r="D148" s="235"/>
      <c r="E148" s="235"/>
      <c r="F148" s="235"/>
      <c r="K148" s="35"/>
      <c r="L148" s="35"/>
      <c r="M148" s="35"/>
      <c r="N148" s="35"/>
      <c r="O148" s="35"/>
      <c r="P148" s="35"/>
      <c r="Q148" s="35"/>
      <c r="R148" s="35"/>
    </row>
    <row r="149" spans="1:18" s="208" customFormat="1">
      <c r="B149" s="261"/>
      <c r="D149" s="287"/>
      <c r="E149" s="287"/>
      <c r="F149" s="287"/>
      <c r="K149" s="35"/>
      <c r="L149" s="35"/>
      <c r="M149" s="35"/>
      <c r="N149" s="35"/>
      <c r="O149" s="35"/>
      <c r="P149" s="35"/>
      <c r="Q149" s="35"/>
      <c r="R149" s="35"/>
    </row>
    <row r="150" spans="1:18" s="208" customFormat="1">
      <c r="B150" s="261"/>
      <c r="D150" s="232"/>
      <c r="E150" s="232"/>
      <c r="F150" s="232"/>
      <c r="K150" s="35"/>
      <c r="L150" s="35"/>
      <c r="M150" s="35"/>
      <c r="N150" s="35"/>
      <c r="O150" s="35"/>
      <c r="P150" s="35"/>
      <c r="Q150" s="35"/>
      <c r="R150" s="35"/>
    </row>
    <row r="151" spans="1:18" s="208" customFormat="1">
      <c r="B151" s="261"/>
      <c r="D151" s="232"/>
      <c r="E151" s="232"/>
      <c r="F151" s="232"/>
      <c r="K151" s="35"/>
      <c r="L151" s="35"/>
      <c r="M151" s="35"/>
      <c r="N151" s="35"/>
      <c r="O151" s="35"/>
      <c r="P151" s="35"/>
      <c r="Q151" s="35"/>
      <c r="R151" s="35"/>
    </row>
    <row r="152" spans="1:18" s="208" customFormat="1">
      <c r="B152" s="261"/>
      <c r="D152" s="234"/>
      <c r="E152" s="234"/>
      <c r="F152" s="234"/>
      <c r="K152" s="35"/>
      <c r="L152" s="35"/>
      <c r="M152" s="35"/>
      <c r="N152" s="35"/>
      <c r="O152" s="35"/>
      <c r="P152" s="35"/>
      <c r="Q152" s="35"/>
      <c r="R152" s="35"/>
    </row>
    <row r="153" spans="1:18" s="208" customFormat="1">
      <c r="B153" s="261"/>
      <c r="D153" s="235"/>
      <c r="E153" s="235"/>
      <c r="F153" s="235"/>
      <c r="K153" s="35"/>
      <c r="L153" s="35"/>
      <c r="M153" s="35"/>
      <c r="N153" s="35"/>
      <c r="O153" s="35"/>
      <c r="P153" s="35"/>
      <c r="Q153" s="35"/>
      <c r="R153" s="35"/>
    </row>
    <row r="154" spans="1:18" s="208" customFormat="1">
      <c r="B154" s="261"/>
      <c r="E154" s="232"/>
      <c r="F154" s="232"/>
      <c r="K154" s="35"/>
      <c r="L154" s="35"/>
      <c r="M154" s="35"/>
      <c r="N154" s="35"/>
      <c r="O154" s="35"/>
      <c r="P154" s="35"/>
      <c r="Q154" s="35"/>
      <c r="R154" s="35"/>
    </row>
    <row r="155" spans="1:18" s="208" customFormat="1">
      <c r="B155" s="261"/>
      <c r="D155" s="232"/>
      <c r="E155" s="232"/>
      <c r="F155" s="232"/>
      <c r="K155" s="35"/>
      <c r="L155" s="35"/>
      <c r="M155" s="35"/>
      <c r="N155" s="35"/>
      <c r="O155" s="35"/>
      <c r="P155" s="35"/>
      <c r="Q155" s="35"/>
      <c r="R155" s="35"/>
    </row>
    <row r="156" spans="1:18" s="208" customFormat="1">
      <c r="B156" s="261"/>
      <c r="D156" s="287"/>
      <c r="E156" s="287"/>
      <c r="F156" s="287"/>
      <c r="K156" s="35"/>
      <c r="L156" s="35"/>
      <c r="M156" s="35"/>
      <c r="N156" s="35"/>
      <c r="O156" s="35"/>
      <c r="P156" s="35"/>
      <c r="Q156" s="35"/>
      <c r="R156" s="35"/>
    </row>
    <row r="157" spans="1:18" s="208" customFormat="1">
      <c r="B157" s="261"/>
      <c r="D157" s="232"/>
      <c r="E157" s="232"/>
      <c r="F157" s="232"/>
      <c r="K157" s="35"/>
      <c r="L157" s="35"/>
      <c r="M157" s="35"/>
      <c r="N157" s="35"/>
      <c r="O157" s="35"/>
      <c r="P157" s="35"/>
      <c r="Q157" s="35"/>
      <c r="R157" s="35"/>
    </row>
    <row r="158" spans="1:18" s="208" customFormat="1">
      <c r="B158" s="261"/>
      <c r="D158" s="232"/>
      <c r="E158" s="232"/>
      <c r="F158" s="232"/>
      <c r="K158" s="35"/>
      <c r="L158" s="35"/>
      <c r="M158" s="35"/>
      <c r="N158" s="35"/>
      <c r="O158" s="35"/>
      <c r="P158" s="35"/>
      <c r="Q158" s="35"/>
      <c r="R158" s="35"/>
    </row>
    <row r="159" spans="1:18">
      <c r="E159" s="6"/>
      <c r="F159" s="6"/>
    </row>
    <row r="160" spans="1:18">
      <c r="E160" s="6"/>
      <c r="F160" s="6"/>
    </row>
    <row r="162" spans="4:6">
      <c r="D162" s="6"/>
      <c r="E162" s="6"/>
      <c r="F162" s="6"/>
    </row>
    <row r="163" spans="4:6">
      <c r="D163" s="6"/>
      <c r="E163" s="6"/>
      <c r="F163" s="6"/>
    </row>
  </sheetData>
  <mergeCells count="45">
    <mergeCell ref="A4:A5"/>
    <mergeCell ref="H4:H5"/>
    <mergeCell ref="B58:B65"/>
    <mergeCell ref="B66:C66"/>
    <mergeCell ref="I73:I74"/>
    <mergeCell ref="A73:A74"/>
    <mergeCell ref="B73:B74"/>
    <mergeCell ref="B30:B43"/>
    <mergeCell ref="D4:D5"/>
    <mergeCell ref="B44:B57"/>
    <mergeCell ref="B10:B13"/>
    <mergeCell ref="B132:B139"/>
    <mergeCell ref="A1:J1"/>
    <mergeCell ref="A70:J70"/>
    <mergeCell ref="A71:J71"/>
    <mergeCell ref="A72:J72"/>
    <mergeCell ref="A2:J2"/>
    <mergeCell ref="A3:J3"/>
    <mergeCell ref="B79:B82"/>
    <mergeCell ref="C73:C74"/>
    <mergeCell ref="D73:D74"/>
    <mergeCell ref="B14:B29"/>
    <mergeCell ref="A6:A67"/>
    <mergeCell ref="A75:A141"/>
    <mergeCell ref="B75:B78"/>
    <mergeCell ref="B83:B100"/>
    <mergeCell ref="N4:N5"/>
    <mergeCell ref="E4:E5"/>
    <mergeCell ref="B6:B9"/>
    <mergeCell ref="B4:B5"/>
    <mergeCell ref="M4:M5"/>
    <mergeCell ref="C4:C5"/>
    <mergeCell ref="L4:L5"/>
    <mergeCell ref="B118:B131"/>
    <mergeCell ref="I4:I5"/>
    <mergeCell ref="F4:F5"/>
    <mergeCell ref="J4:J5"/>
    <mergeCell ref="K4:K5"/>
    <mergeCell ref="G4:G5"/>
    <mergeCell ref="B101:B117"/>
    <mergeCell ref="J73:J74"/>
    <mergeCell ref="E73:E74"/>
    <mergeCell ref="F73:F74"/>
    <mergeCell ref="G73:G74"/>
    <mergeCell ref="H73:H74"/>
  </mergeCells>
  <phoneticPr fontId="3" type="noConversion"/>
  <printOptions horizontalCentered="1" verticalCentered="1"/>
  <pageMargins left="0.78740157480314965" right="0.39370078740157483" top="0.59055118110236227" bottom="0.59055118110236227" header="0" footer="0"/>
  <pageSetup scale="7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AA162"/>
  <sheetViews>
    <sheetView showGridLines="0" zoomScaleNormal="100" workbookViewId="0">
      <selection sqref="A1:J1"/>
    </sheetView>
  </sheetViews>
  <sheetFormatPr baseColWidth="10" defaultColWidth="8.88671875" defaultRowHeight="10.5"/>
  <cols>
    <col min="1" max="1" width="7.77734375" style="3" customWidth="1"/>
    <col min="2" max="2" width="13.77734375" style="7" customWidth="1"/>
    <col min="3" max="3" width="23.77734375" style="3" customWidth="1"/>
    <col min="4" max="4" width="11.88671875" style="3" customWidth="1"/>
    <col min="5" max="5" width="12.109375" style="3" customWidth="1"/>
    <col min="6" max="6" width="13.33203125" style="3" customWidth="1"/>
    <col min="7" max="10" width="9.77734375" style="3" customWidth="1"/>
    <col min="11" max="11" width="8.44140625" style="2" customWidth="1"/>
    <col min="12" max="12" width="9.88671875" style="2" customWidth="1"/>
    <col min="13" max="13" width="7.6640625" style="2" customWidth="1"/>
    <col min="14" max="18" width="8.88671875" style="2" customWidth="1"/>
    <col min="19" max="16384" width="8.88671875" style="3"/>
  </cols>
  <sheetData>
    <row r="1" spans="1:18" s="208" customFormat="1" ht="11.25" customHeight="1">
      <c r="A1" s="207" t="s">
        <v>181</v>
      </c>
      <c r="B1" s="207"/>
      <c r="C1" s="207"/>
      <c r="D1" s="207"/>
      <c r="E1" s="207"/>
      <c r="F1" s="207"/>
      <c r="G1" s="207"/>
      <c r="H1" s="207"/>
      <c r="I1" s="207"/>
      <c r="J1" s="207"/>
      <c r="K1" s="35"/>
      <c r="L1" s="35"/>
      <c r="M1" s="35"/>
      <c r="N1" s="35"/>
      <c r="O1" s="35"/>
      <c r="P1" s="35"/>
      <c r="Q1" s="35"/>
      <c r="R1" s="35"/>
    </row>
    <row r="2" spans="1:18" s="208" customFormat="1" ht="11.25" customHeight="1">
      <c r="A2" s="209" t="s">
        <v>293</v>
      </c>
      <c r="B2" s="209"/>
      <c r="C2" s="209"/>
      <c r="D2" s="209"/>
      <c r="E2" s="209"/>
      <c r="F2" s="209"/>
      <c r="G2" s="209"/>
      <c r="H2" s="209"/>
      <c r="I2" s="209"/>
      <c r="J2" s="209"/>
      <c r="K2" s="210"/>
      <c r="L2" s="210"/>
      <c r="M2" s="210"/>
      <c r="N2" s="210"/>
      <c r="O2" s="210"/>
      <c r="P2" s="210"/>
      <c r="Q2" s="35"/>
      <c r="R2" s="35"/>
    </row>
    <row r="3" spans="1:18" s="208" customFormat="1" ht="11.25" customHeight="1">
      <c r="A3" s="209" t="s">
        <v>268</v>
      </c>
      <c r="B3" s="209"/>
      <c r="C3" s="209"/>
      <c r="D3" s="209"/>
      <c r="E3" s="209"/>
      <c r="F3" s="209"/>
      <c r="G3" s="209"/>
      <c r="H3" s="209"/>
      <c r="I3" s="209"/>
      <c r="J3" s="209"/>
      <c r="K3" s="210"/>
      <c r="L3" s="210"/>
      <c r="M3" s="210"/>
      <c r="N3" s="210"/>
      <c r="O3" s="210"/>
      <c r="P3" s="210"/>
      <c r="Q3" s="35"/>
      <c r="R3" s="35"/>
    </row>
    <row r="4" spans="1:18" ht="21.75" customHeight="1">
      <c r="A4" s="174" t="s">
        <v>13</v>
      </c>
      <c r="B4" s="174" t="s">
        <v>88</v>
      </c>
      <c r="C4" s="174" t="s">
        <v>89</v>
      </c>
      <c r="D4" s="174" t="s">
        <v>74</v>
      </c>
      <c r="E4" s="174" t="s">
        <v>183</v>
      </c>
      <c r="F4" s="174" t="s">
        <v>184</v>
      </c>
      <c r="G4" s="174" t="s">
        <v>86</v>
      </c>
      <c r="H4" s="174" t="s">
        <v>94</v>
      </c>
      <c r="I4" s="174" t="s">
        <v>92</v>
      </c>
      <c r="J4" s="174" t="s">
        <v>91</v>
      </c>
      <c r="K4" s="139"/>
      <c r="L4" s="139"/>
      <c r="M4" s="139"/>
      <c r="N4" s="139"/>
      <c r="O4" s="80"/>
      <c r="P4" s="80"/>
    </row>
    <row r="5" spans="1:18" ht="21.75" customHeight="1">
      <c r="A5" s="137"/>
      <c r="B5" s="137"/>
      <c r="C5" s="137"/>
      <c r="D5" s="137"/>
      <c r="E5" s="137"/>
      <c r="F5" s="137"/>
      <c r="G5" s="137"/>
      <c r="H5" s="137"/>
      <c r="I5" s="137"/>
      <c r="J5" s="137"/>
      <c r="K5" s="139"/>
      <c r="L5" s="153"/>
      <c r="M5" s="153"/>
      <c r="N5" s="153"/>
      <c r="O5" s="81"/>
      <c r="P5" s="81"/>
    </row>
    <row r="6" spans="1:18" ht="11.25" customHeight="1">
      <c r="A6" s="183" t="s">
        <v>282</v>
      </c>
      <c r="B6" s="138" t="s">
        <v>28</v>
      </c>
      <c r="C6" s="9" t="s">
        <v>31</v>
      </c>
      <c r="D6" s="10">
        <v>124086</v>
      </c>
      <c r="E6" s="11">
        <v>3315388139</v>
      </c>
      <c r="F6" s="11">
        <v>2547265568</v>
      </c>
      <c r="G6" s="12">
        <v>0.76831594407776216</v>
      </c>
      <c r="H6" s="13">
        <v>66.416984612376226</v>
      </c>
      <c r="I6" s="10">
        <v>26718.470568799057</v>
      </c>
      <c r="J6" s="10">
        <v>20528.226939380751</v>
      </c>
      <c r="K6" s="14"/>
      <c r="L6" s="15"/>
      <c r="M6" s="15"/>
      <c r="N6" s="15"/>
      <c r="O6" s="15"/>
      <c r="P6" s="15"/>
    </row>
    <row r="7" spans="1:18" ht="11.25" customHeight="1">
      <c r="A7" s="184"/>
      <c r="B7" s="153"/>
      <c r="C7" s="17" t="s">
        <v>32</v>
      </c>
      <c r="D7" s="15">
        <v>1127</v>
      </c>
      <c r="E7" s="18">
        <v>83902158</v>
      </c>
      <c r="F7" s="18">
        <v>79791017</v>
      </c>
      <c r="G7" s="19">
        <v>0.9510007716368869</v>
      </c>
      <c r="H7" s="20">
        <v>0.60322632414734956</v>
      </c>
      <c r="I7" s="15">
        <v>74447.345164152619</v>
      </c>
      <c r="J7" s="15">
        <v>70799.482697426793</v>
      </c>
      <c r="K7" s="14"/>
      <c r="L7" s="15"/>
      <c r="M7" s="15"/>
      <c r="N7" s="15"/>
      <c r="O7" s="15"/>
      <c r="P7" s="15"/>
    </row>
    <row r="8" spans="1:18" ht="11.25" customHeight="1">
      <c r="A8" s="184"/>
      <c r="B8" s="153"/>
      <c r="C8" s="17" t="s">
        <v>33</v>
      </c>
      <c r="D8" s="15">
        <v>18621</v>
      </c>
      <c r="E8" s="18">
        <v>786534113</v>
      </c>
      <c r="F8" s="18">
        <v>657349528</v>
      </c>
      <c r="G8" s="19">
        <v>0.8357546317892508</v>
      </c>
      <c r="H8" s="20">
        <v>9.9668832137957377</v>
      </c>
      <c r="I8" s="15">
        <v>42239.090972557868</v>
      </c>
      <c r="J8" s="15">
        <v>35301.515922882769</v>
      </c>
      <c r="K8" s="14"/>
      <c r="L8" s="15"/>
      <c r="M8" s="15"/>
      <c r="N8" s="15"/>
      <c r="O8" s="15"/>
      <c r="P8" s="15"/>
    </row>
    <row r="9" spans="1:18" ht="11.25" customHeight="1">
      <c r="A9" s="184"/>
      <c r="B9" s="154"/>
      <c r="C9" s="102" t="s">
        <v>15</v>
      </c>
      <c r="D9" s="103">
        <v>143834</v>
      </c>
      <c r="E9" s="104">
        <v>4185824410</v>
      </c>
      <c r="F9" s="104">
        <v>3284406113</v>
      </c>
      <c r="G9" s="105">
        <v>0.78464975863619657</v>
      </c>
      <c r="H9" s="109">
        <v>76.987094150319322</v>
      </c>
      <c r="I9" s="103">
        <v>29101.772946591209</v>
      </c>
      <c r="J9" s="103">
        <v>22834.699118428187</v>
      </c>
      <c r="K9" s="14"/>
      <c r="L9" s="15"/>
      <c r="M9" s="15"/>
      <c r="N9" s="15"/>
      <c r="O9" s="15"/>
      <c r="P9" s="15"/>
    </row>
    <row r="10" spans="1:18" ht="11.25" customHeight="1">
      <c r="A10" s="184"/>
      <c r="B10" s="138" t="s">
        <v>29</v>
      </c>
      <c r="C10" s="17" t="s">
        <v>34</v>
      </c>
      <c r="D10" s="15">
        <v>426113</v>
      </c>
      <c r="E10" s="18">
        <v>2561132686</v>
      </c>
      <c r="F10" s="18">
        <v>1965113766</v>
      </c>
      <c r="G10" s="19">
        <v>0.76728307625058356</v>
      </c>
      <c r="H10" s="20">
        <v>228.0768222372667</v>
      </c>
      <c r="I10" s="15">
        <v>6010.454236317597</v>
      </c>
      <c r="J10" s="15">
        <v>4611.7198161051174</v>
      </c>
      <c r="K10" s="14"/>
      <c r="L10" s="15"/>
      <c r="M10" s="15"/>
      <c r="N10" s="15"/>
      <c r="O10" s="15"/>
      <c r="P10" s="15"/>
    </row>
    <row r="11" spans="1:18" ht="11.25" customHeight="1">
      <c r="A11" s="184"/>
      <c r="B11" s="139"/>
      <c r="C11" s="17" t="s">
        <v>35</v>
      </c>
      <c r="D11" s="15">
        <v>47238</v>
      </c>
      <c r="E11" s="18">
        <v>3012289369</v>
      </c>
      <c r="F11" s="18">
        <v>2264593020</v>
      </c>
      <c r="G11" s="19">
        <v>0.75178468685821664</v>
      </c>
      <c r="H11" s="20">
        <v>25.284121650463621</v>
      </c>
      <c r="I11" s="15">
        <v>63768.351094457852</v>
      </c>
      <c r="J11" s="15">
        <v>47940.069859011812</v>
      </c>
      <c r="K11" s="14"/>
      <c r="L11" s="15"/>
      <c r="M11" s="15"/>
      <c r="N11" s="15"/>
      <c r="O11" s="15"/>
      <c r="P11" s="15"/>
    </row>
    <row r="12" spans="1:18" ht="11.25" customHeight="1">
      <c r="A12" s="184"/>
      <c r="B12" s="139"/>
      <c r="C12" s="17" t="s">
        <v>36</v>
      </c>
      <c r="D12" s="15">
        <v>6719</v>
      </c>
      <c r="E12" s="18">
        <v>220102238</v>
      </c>
      <c r="F12" s="18">
        <v>179304917</v>
      </c>
      <c r="G12" s="19">
        <v>0.81464377022827006</v>
      </c>
      <c r="H12" s="20">
        <v>3.5963422111322463</v>
      </c>
      <c r="I12" s="15">
        <v>32758.183955945824</v>
      </c>
      <c r="J12" s="15">
        <v>26686.250483702934</v>
      </c>
      <c r="K12" s="14"/>
      <c r="L12" s="15"/>
      <c r="M12" s="15"/>
      <c r="N12" s="15"/>
      <c r="O12" s="15"/>
      <c r="P12" s="15"/>
    </row>
    <row r="13" spans="1:18" ht="11.25" customHeight="1">
      <c r="A13" s="184"/>
      <c r="B13" s="140"/>
      <c r="C13" s="102" t="s">
        <v>15</v>
      </c>
      <c r="D13" s="103">
        <v>480070</v>
      </c>
      <c r="E13" s="104">
        <v>5793524293</v>
      </c>
      <c r="F13" s="104">
        <v>4409011703</v>
      </c>
      <c r="G13" s="105">
        <v>0.76102411589559893</v>
      </c>
      <c r="H13" s="109">
        <v>256.95728609886254</v>
      </c>
      <c r="I13" s="103">
        <v>12068.082348407524</v>
      </c>
      <c r="J13" s="103">
        <v>9184.1016997521201</v>
      </c>
      <c r="K13" s="14"/>
      <c r="L13" s="15"/>
      <c r="M13" s="15"/>
      <c r="N13" s="15"/>
      <c r="O13" s="15"/>
      <c r="P13" s="15"/>
    </row>
    <row r="14" spans="1:18" ht="11.25" customHeight="1">
      <c r="A14" s="184"/>
      <c r="B14" s="138" t="s">
        <v>73</v>
      </c>
      <c r="C14" s="17" t="s">
        <v>37</v>
      </c>
      <c r="D14" s="15">
        <v>393</v>
      </c>
      <c r="E14" s="18">
        <v>384996698</v>
      </c>
      <c r="F14" s="18">
        <v>145868495</v>
      </c>
      <c r="G14" s="19">
        <v>0.37888245732434828</v>
      </c>
      <c r="H14" s="20">
        <v>0.21035310149947503</v>
      </c>
      <c r="I14" s="15">
        <v>979635.3638676845</v>
      </c>
      <c r="J14" s="15">
        <v>371166.65394402033</v>
      </c>
      <c r="K14" s="14"/>
      <c r="L14" s="15"/>
      <c r="M14" s="15"/>
      <c r="N14" s="15"/>
      <c r="O14" s="15"/>
      <c r="P14" s="15"/>
    </row>
    <row r="15" spans="1:18" ht="11.25" customHeight="1">
      <c r="A15" s="184"/>
      <c r="B15" s="139"/>
      <c r="C15" s="17" t="s">
        <v>38</v>
      </c>
      <c r="D15" s="15">
        <v>155211</v>
      </c>
      <c r="E15" s="18">
        <v>848326516</v>
      </c>
      <c r="F15" s="18">
        <v>688226414</v>
      </c>
      <c r="G15" s="19">
        <v>0.81127537689744922</v>
      </c>
      <c r="H15" s="20">
        <v>83.076629101361377</v>
      </c>
      <c r="I15" s="15">
        <v>5465.6339821275551</v>
      </c>
      <c r="J15" s="15">
        <v>4434.1342688340392</v>
      </c>
      <c r="K15" s="14"/>
      <c r="L15" s="15"/>
      <c r="M15" s="15"/>
      <c r="N15" s="15"/>
      <c r="O15" s="15"/>
      <c r="P15" s="15"/>
    </row>
    <row r="16" spans="1:18" ht="11.25" customHeight="1">
      <c r="A16" s="184"/>
      <c r="B16" s="139"/>
      <c r="C16" s="17" t="s">
        <v>39</v>
      </c>
      <c r="D16" s="15">
        <v>4069</v>
      </c>
      <c r="E16" s="18">
        <v>221233033</v>
      </c>
      <c r="F16" s="18">
        <v>174404003</v>
      </c>
      <c r="G16" s="19">
        <v>0.78832713467341919</v>
      </c>
      <c r="H16" s="20">
        <v>2.1779307124716638</v>
      </c>
      <c r="I16" s="15">
        <v>54370.369378225609</v>
      </c>
      <c r="J16" s="15">
        <v>42861.637503072008</v>
      </c>
      <c r="K16" s="14"/>
      <c r="L16" s="15"/>
      <c r="M16" s="15"/>
      <c r="N16" s="15"/>
      <c r="O16" s="15"/>
      <c r="P16" s="15"/>
    </row>
    <row r="17" spans="1:16" ht="11.25" customHeight="1">
      <c r="A17" s="184"/>
      <c r="B17" s="139"/>
      <c r="C17" s="17" t="s">
        <v>40</v>
      </c>
      <c r="D17" s="15">
        <v>700</v>
      </c>
      <c r="E17" s="18">
        <v>34821227</v>
      </c>
      <c r="F17" s="18">
        <v>14176562</v>
      </c>
      <c r="G17" s="19">
        <v>0.4071241372396211</v>
      </c>
      <c r="H17" s="20">
        <v>0.37467473549524816</v>
      </c>
      <c r="I17" s="15">
        <v>49744.61</v>
      </c>
      <c r="J17" s="15">
        <v>20252.231428571427</v>
      </c>
      <c r="K17" s="14"/>
      <c r="L17" s="15"/>
      <c r="M17" s="15"/>
      <c r="N17" s="15"/>
      <c r="O17" s="15"/>
      <c r="P17" s="15"/>
    </row>
    <row r="18" spans="1:16" ht="11.25" customHeight="1">
      <c r="A18" s="184"/>
      <c r="B18" s="139"/>
      <c r="C18" s="17" t="s">
        <v>95</v>
      </c>
      <c r="D18" s="15">
        <v>6651</v>
      </c>
      <c r="E18" s="18">
        <v>179050671</v>
      </c>
      <c r="F18" s="18">
        <v>107422664</v>
      </c>
      <c r="G18" s="19">
        <v>0.5999567798324531</v>
      </c>
      <c r="H18" s="20">
        <v>3.5599452368269939</v>
      </c>
      <c r="I18" s="15">
        <v>26920.864682002706</v>
      </c>
      <c r="J18" s="15">
        <v>16151.35528491956</v>
      </c>
      <c r="K18" s="14"/>
      <c r="L18" s="15"/>
      <c r="M18" s="15"/>
      <c r="N18" s="15"/>
      <c r="O18" s="15"/>
      <c r="P18" s="15"/>
    </row>
    <row r="19" spans="1:16" ht="11.25" customHeight="1">
      <c r="A19" s="184"/>
      <c r="B19" s="139"/>
      <c r="C19" s="17" t="s">
        <v>96</v>
      </c>
      <c r="D19" s="15">
        <v>21</v>
      </c>
      <c r="E19" s="18">
        <v>1480416</v>
      </c>
      <c r="F19" s="18">
        <v>964850</v>
      </c>
      <c r="G19" s="19">
        <v>0.65174248319391304</v>
      </c>
      <c r="H19" s="20">
        <v>1.1240242064857445E-2</v>
      </c>
      <c r="I19" s="15">
        <v>70496</v>
      </c>
      <c r="J19" s="15">
        <v>45945.238095238092</v>
      </c>
      <c r="K19" s="14"/>
      <c r="L19" s="15"/>
      <c r="M19" s="15"/>
      <c r="N19" s="15"/>
      <c r="O19" s="15"/>
      <c r="P19" s="15"/>
    </row>
    <row r="20" spans="1:16" ht="11.25" customHeight="1">
      <c r="A20" s="184"/>
      <c r="B20" s="139"/>
      <c r="C20" s="17" t="s">
        <v>41</v>
      </c>
      <c r="D20" s="15">
        <v>1</v>
      </c>
      <c r="E20" s="15">
        <v>0</v>
      </c>
      <c r="F20" s="15">
        <v>0</v>
      </c>
      <c r="G20" s="19">
        <v>0.89994687444660881</v>
      </c>
      <c r="H20" s="20">
        <v>5.352496221360688E-4</v>
      </c>
      <c r="I20" s="15">
        <v>5647</v>
      </c>
      <c r="J20" s="15">
        <v>5082</v>
      </c>
      <c r="K20" s="14"/>
      <c r="L20" s="15"/>
      <c r="M20" s="15"/>
      <c r="N20" s="15"/>
      <c r="O20" s="15"/>
      <c r="P20" s="15"/>
    </row>
    <row r="21" spans="1:16" ht="11.25" customHeight="1">
      <c r="A21" s="184"/>
      <c r="B21" s="139"/>
      <c r="C21" s="17" t="s">
        <v>42</v>
      </c>
      <c r="D21" s="15">
        <v>1238</v>
      </c>
      <c r="E21" s="18">
        <v>118201911</v>
      </c>
      <c r="F21" s="18">
        <v>84179589</v>
      </c>
      <c r="G21" s="19">
        <v>0.71216774997825538</v>
      </c>
      <c r="H21" s="20">
        <v>0.66263903220445319</v>
      </c>
      <c r="I21" s="15">
        <v>95478.118739903075</v>
      </c>
      <c r="J21" s="15">
        <v>67996.436995153475</v>
      </c>
      <c r="K21" s="14"/>
      <c r="L21" s="15"/>
      <c r="M21" s="15"/>
      <c r="N21" s="15"/>
      <c r="O21" s="15"/>
      <c r="P21" s="15"/>
    </row>
    <row r="22" spans="1:16" ht="11.25" customHeight="1">
      <c r="A22" s="184"/>
      <c r="B22" s="139"/>
      <c r="C22" s="17" t="s">
        <v>43</v>
      </c>
      <c r="D22" s="15">
        <v>3252</v>
      </c>
      <c r="E22" s="18">
        <v>74270173</v>
      </c>
      <c r="F22" s="18">
        <v>61142613</v>
      </c>
      <c r="G22" s="19">
        <v>0.82324586748976603</v>
      </c>
      <c r="H22" s="20">
        <v>1.7406317711864958</v>
      </c>
      <c r="I22" s="15">
        <v>22838.306580565804</v>
      </c>
      <c r="J22" s="15">
        <v>18801.54151291513</v>
      </c>
      <c r="K22" s="14"/>
      <c r="L22" s="15"/>
      <c r="M22" s="15"/>
      <c r="N22" s="15"/>
      <c r="O22" s="15"/>
      <c r="P22" s="15"/>
    </row>
    <row r="23" spans="1:16" ht="11.25" customHeight="1">
      <c r="A23" s="184"/>
      <c r="B23" s="139"/>
      <c r="C23" s="17" t="s">
        <v>44</v>
      </c>
      <c r="D23" s="15">
        <v>7035</v>
      </c>
      <c r="E23" s="18">
        <v>158218554</v>
      </c>
      <c r="F23" s="18">
        <v>106061748</v>
      </c>
      <c r="G23" s="19">
        <v>0.67034962283879806</v>
      </c>
      <c r="H23" s="20">
        <v>3.7654810917272439</v>
      </c>
      <c r="I23" s="15">
        <v>22490.199573560767</v>
      </c>
      <c r="J23" s="15">
        <v>15076.296801705757</v>
      </c>
      <c r="K23" s="14"/>
      <c r="L23" s="15"/>
      <c r="M23" s="15"/>
      <c r="N23" s="15"/>
      <c r="O23" s="15"/>
      <c r="P23" s="15"/>
    </row>
    <row r="24" spans="1:16" ht="11.25" customHeight="1">
      <c r="A24" s="184"/>
      <c r="B24" s="139"/>
      <c r="C24" s="17" t="s">
        <v>45</v>
      </c>
      <c r="D24" s="15">
        <v>757</v>
      </c>
      <c r="E24" s="18">
        <v>24915033</v>
      </c>
      <c r="F24" s="18">
        <v>17062947</v>
      </c>
      <c r="G24" s="19">
        <v>0.68484545053582713</v>
      </c>
      <c r="H24" s="20">
        <v>0.40518396395700412</v>
      </c>
      <c r="I24" s="15">
        <v>32912.857331571991</v>
      </c>
      <c r="J24" s="15">
        <v>22540.220607661824</v>
      </c>
      <c r="K24" s="14"/>
      <c r="L24" s="15"/>
      <c r="M24" s="15"/>
      <c r="N24" s="15"/>
      <c r="O24" s="15"/>
      <c r="P24" s="15"/>
    </row>
    <row r="25" spans="1:16" ht="11.25" customHeight="1">
      <c r="A25" s="184"/>
      <c r="B25" s="139"/>
      <c r="C25" s="17" t="s">
        <v>46</v>
      </c>
      <c r="D25" s="15">
        <v>18798</v>
      </c>
      <c r="E25" s="18">
        <v>664770941</v>
      </c>
      <c r="F25" s="18">
        <v>484179399</v>
      </c>
      <c r="G25" s="19">
        <v>0.72834019831200769</v>
      </c>
      <c r="H25" s="20">
        <v>10.061622396913823</v>
      </c>
      <c r="I25" s="15">
        <v>35363.918555165445</v>
      </c>
      <c r="J25" s="15">
        <v>25756.963453558888</v>
      </c>
      <c r="K25" s="14"/>
      <c r="L25" s="15"/>
      <c r="M25" s="15"/>
      <c r="N25" s="15"/>
      <c r="O25" s="15"/>
      <c r="P25" s="15"/>
    </row>
    <row r="26" spans="1:16" ht="11.25" customHeight="1">
      <c r="A26" s="184"/>
      <c r="B26" s="139"/>
      <c r="C26" s="17" t="s">
        <v>47</v>
      </c>
      <c r="D26" s="15">
        <v>3161</v>
      </c>
      <c r="E26" s="18">
        <v>227660436</v>
      </c>
      <c r="F26" s="18">
        <v>183010118</v>
      </c>
      <c r="G26" s="19">
        <v>0.8038731771558234</v>
      </c>
      <c r="H26" s="20">
        <v>1.6919240555721136</v>
      </c>
      <c r="I26" s="15">
        <v>72021.650110724455</v>
      </c>
      <c r="J26" s="15">
        <v>57896.27269851313</v>
      </c>
      <c r="K26" s="14"/>
      <c r="L26" s="15"/>
      <c r="M26" s="15"/>
      <c r="N26" s="15"/>
      <c r="O26" s="15"/>
      <c r="P26" s="15"/>
    </row>
    <row r="27" spans="1:16" ht="11.25" customHeight="1">
      <c r="A27" s="184"/>
      <c r="B27" s="139"/>
      <c r="C27" s="17" t="s">
        <v>48</v>
      </c>
      <c r="D27" s="15">
        <v>2821</v>
      </c>
      <c r="E27" s="18">
        <v>555293275</v>
      </c>
      <c r="F27" s="18">
        <v>522324041</v>
      </c>
      <c r="G27" s="19">
        <v>0.94062734867444597</v>
      </c>
      <c r="H27" s="20">
        <v>1.50993918404585</v>
      </c>
      <c r="I27" s="15">
        <v>196842.70648706134</v>
      </c>
      <c r="J27" s="15">
        <v>185155.63310882665</v>
      </c>
      <c r="K27" s="14"/>
      <c r="L27" s="15"/>
      <c r="M27" s="15"/>
      <c r="N27" s="15"/>
      <c r="O27" s="15"/>
      <c r="P27" s="15"/>
    </row>
    <row r="28" spans="1:16" ht="11.25" customHeight="1">
      <c r="A28" s="184"/>
      <c r="B28" s="139"/>
      <c r="C28" s="17" t="s">
        <v>51</v>
      </c>
      <c r="D28" s="15">
        <v>1052</v>
      </c>
      <c r="E28" s="18">
        <v>42159299</v>
      </c>
      <c r="F28" s="18">
        <v>25640788</v>
      </c>
      <c r="G28" s="19">
        <v>0.60818819591853268</v>
      </c>
      <c r="H28" s="20">
        <v>0.56308260248714437</v>
      </c>
      <c r="I28" s="15">
        <v>40075.379277566542</v>
      </c>
      <c r="J28" s="15">
        <v>24373.372623574145</v>
      </c>
      <c r="K28" s="14"/>
      <c r="L28" s="15"/>
      <c r="M28" s="15"/>
      <c r="N28" s="15"/>
      <c r="O28" s="15"/>
      <c r="P28" s="15"/>
    </row>
    <row r="29" spans="1:16" ht="11.25" customHeight="1">
      <c r="A29" s="184"/>
      <c r="B29" s="140"/>
      <c r="C29" s="102" t="s">
        <v>15</v>
      </c>
      <c r="D29" s="103">
        <v>205160</v>
      </c>
      <c r="E29" s="104">
        <v>3535403830</v>
      </c>
      <c r="F29" s="104">
        <v>2614669313</v>
      </c>
      <c r="G29" s="105">
        <v>0.73956737015810725</v>
      </c>
      <c r="H29" s="109">
        <v>109.81181247743588</v>
      </c>
      <c r="I29" s="103">
        <v>17232.422645739909</v>
      </c>
      <c r="J29" s="103">
        <v>12744.537497562878</v>
      </c>
      <c r="K29" s="14"/>
      <c r="L29" s="15"/>
      <c r="M29" s="15"/>
      <c r="N29" s="15"/>
      <c r="O29" s="15"/>
      <c r="P29" s="15"/>
    </row>
    <row r="30" spans="1:16" ht="11.25" customHeight="1">
      <c r="A30" s="184"/>
      <c r="B30" s="155" t="s">
        <v>210</v>
      </c>
      <c r="C30" s="17" t="s">
        <v>52</v>
      </c>
      <c r="D30" s="15">
        <v>537</v>
      </c>
      <c r="E30" s="18">
        <v>575607238</v>
      </c>
      <c r="F30" s="18">
        <v>446126152</v>
      </c>
      <c r="G30" s="19">
        <v>0.77505306144187158</v>
      </c>
      <c r="H30" s="20">
        <v>0.28742904708706896</v>
      </c>
      <c r="I30" s="15">
        <v>1071894.2979515828</v>
      </c>
      <c r="J30" s="15">
        <v>830774.95716946002</v>
      </c>
      <c r="K30" s="14"/>
      <c r="L30" s="15"/>
      <c r="M30" s="15"/>
      <c r="N30" s="15"/>
      <c r="O30" s="15"/>
      <c r="P30" s="15"/>
    </row>
    <row r="31" spans="1:16" ht="11.25" customHeight="1">
      <c r="A31" s="184"/>
      <c r="B31" s="146"/>
      <c r="C31" s="17" t="s">
        <v>43</v>
      </c>
      <c r="D31" s="15">
        <v>597</v>
      </c>
      <c r="E31" s="18">
        <v>198927177</v>
      </c>
      <c r="F31" s="18">
        <v>160248550</v>
      </c>
      <c r="G31" s="19">
        <v>0.8055638873314932</v>
      </c>
      <c r="H31" s="20">
        <v>0.31954402441523305</v>
      </c>
      <c r="I31" s="15">
        <v>333211.35175879399</v>
      </c>
      <c r="J31" s="15">
        <v>268423.03182579565</v>
      </c>
      <c r="K31" s="14"/>
      <c r="L31" s="15"/>
      <c r="M31" s="15"/>
      <c r="N31" s="15"/>
      <c r="O31" s="15"/>
      <c r="P31" s="15"/>
    </row>
    <row r="32" spans="1:16" ht="11.25" customHeight="1">
      <c r="A32" s="184"/>
      <c r="B32" s="146"/>
      <c r="C32" s="17" t="s">
        <v>44</v>
      </c>
      <c r="D32" s="15">
        <v>658</v>
      </c>
      <c r="E32" s="18">
        <v>245453009</v>
      </c>
      <c r="F32" s="18">
        <v>161596485</v>
      </c>
      <c r="G32" s="19">
        <v>0.65836017109083389</v>
      </c>
      <c r="H32" s="20">
        <v>0.35219425136553328</v>
      </c>
      <c r="I32" s="15">
        <v>373028.88905775076</v>
      </c>
      <c r="J32" s="15">
        <v>245587.3632218845</v>
      </c>
      <c r="K32" s="14"/>
      <c r="L32" s="15"/>
      <c r="M32" s="15"/>
      <c r="N32" s="15"/>
      <c r="O32" s="15"/>
      <c r="P32" s="15"/>
    </row>
    <row r="33" spans="1:16" ht="11.25" customHeight="1">
      <c r="A33" s="184"/>
      <c r="B33" s="146"/>
      <c r="C33" s="17" t="s">
        <v>53</v>
      </c>
      <c r="D33" s="15">
        <v>179</v>
      </c>
      <c r="E33" s="18">
        <v>140406516</v>
      </c>
      <c r="F33" s="18">
        <v>67073878</v>
      </c>
      <c r="G33" s="19">
        <v>0.47771200305262185</v>
      </c>
      <c r="H33" s="20">
        <v>9.5809682362356319E-2</v>
      </c>
      <c r="I33" s="15">
        <v>784393.94413407822</v>
      </c>
      <c r="J33" s="15">
        <v>374714.40223463689</v>
      </c>
      <c r="K33" s="14"/>
      <c r="L33" s="15"/>
      <c r="M33" s="15"/>
      <c r="N33" s="15"/>
      <c r="O33" s="15"/>
      <c r="P33" s="15"/>
    </row>
    <row r="34" spans="1:16" ht="11.25" customHeight="1">
      <c r="A34" s="184"/>
      <c r="B34" s="146"/>
      <c r="C34" s="17" t="s">
        <v>54</v>
      </c>
      <c r="D34" s="15">
        <v>260</v>
      </c>
      <c r="E34" s="18">
        <v>104686473</v>
      </c>
      <c r="F34" s="18">
        <v>73268763</v>
      </c>
      <c r="G34" s="19">
        <v>0.69988758719572108</v>
      </c>
      <c r="H34" s="20">
        <v>0.13916490175537788</v>
      </c>
      <c r="I34" s="15">
        <v>402640.2807692308</v>
      </c>
      <c r="J34" s="15">
        <v>281802.93461538461</v>
      </c>
      <c r="K34" s="14"/>
      <c r="L34" s="15"/>
      <c r="M34" s="15"/>
      <c r="N34" s="15"/>
      <c r="O34" s="15"/>
      <c r="P34" s="15"/>
    </row>
    <row r="35" spans="1:16" ht="11.25" customHeight="1">
      <c r="A35" s="184"/>
      <c r="B35" s="146"/>
      <c r="C35" s="17" t="s">
        <v>55</v>
      </c>
      <c r="D35" s="15">
        <v>2244</v>
      </c>
      <c r="E35" s="18">
        <v>185838651</v>
      </c>
      <c r="F35" s="18">
        <v>140107651</v>
      </c>
      <c r="G35" s="19">
        <v>0.75392094295820089</v>
      </c>
      <c r="H35" s="20">
        <v>1.2011001520733384</v>
      </c>
      <c r="I35" s="15">
        <v>82815.798128342241</v>
      </c>
      <c r="J35" s="15">
        <v>62436.564616755793</v>
      </c>
      <c r="K35" s="14"/>
      <c r="L35" s="15"/>
      <c r="M35" s="15"/>
      <c r="N35" s="15"/>
      <c r="O35" s="15"/>
      <c r="P35" s="15"/>
    </row>
    <row r="36" spans="1:16" ht="11.25" customHeight="1">
      <c r="A36" s="184"/>
      <c r="B36" s="146"/>
      <c r="C36" s="17" t="s">
        <v>56</v>
      </c>
      <c r="D36" s="15">
        <v>191</v>
      </c>
      <c r="E36" s="18">
        <v>178580142</v>
      </c>
      <c r="F36" s="18">
        <v>137153409</v>
      </c>
      <c r="G36" s="19">
        <v>0.7680216146317097</v>
      </c>
      <c r="H36" s="20">
        <v>0.10223267782798914</v>
      </c>
      <c r="I36" s="15">
        <v>934974.56544502615</v>
      </c>
      <c r="J36" s="15">
        <v>718080.67539267021</v>
      </c>
      <c r="K36" s="14"/>
      <c r="L36" s="15"/>
      <c r="M36" s="15"/>
      <c r="N36" s="15"/>
      <c r="O36" s="15"/>
      <c r="P36" s="15"/>
    </row>
    <row r="37" spans="1:16" ht="11.25" customHeight="1">
      <c r="A37" s="184"/>
      <c r="B37" s="146"/>
      <c r="C37" s="17" t="s">
        <v>57</v>
      </c>
      <c r="D37" s="15">
        <v>72</v>
      </c>
      <c r="E37" s="18">
        <v>35922769</v>
      </c>
      <c r="F37" s="18">
        <v>25593809</v>
      </c>
      <c r="G37" s="19">
        <v>0.7124675995884393</v>
      </c>
      <c r="H37" s="20">
        <v>3.8537972793796955E-2</v>
      </c>
      <c r="I37" s="15">
        <v>498927.34722222225</v>
      </c>
      <c r="J37" s="15">
        <v>355469.56944444444</v>
      </c>
      <c r="K37" s="14"/>
      <c r="L37" s="15"/>
      <c r="M37" s="15"/>
      <c r="N37" s="15"/>
      <c r="O37" s="15"/>
      <c r="P37" s="15"/>
    </row>
    <row r="38" spans="1:16" ht="11.25" customHeight="1">
      <c r="A38" s="184"/>
      <c r="B38" s="146"/>
      <c r="C38" s="17" t="s">
        <v>58</v>
      </c>
      <c r="D38" s="15">
        <v>909</v>
      </c>
      <c r="E38" s="18">
        <v>681198609</v>
      </c>
      <c r="F38" s="18">
        <v>528814682</v>
      </c>
      <c r="G38" s="19">
        <v>0.77630029629141539</v>
      </c>
      <c r="H38" s="20">
        <v>0.48654190652168655</v>
      </c>
      <c r="I38" s="15">
        <v>749393.40924092405</v>
      </c>
      <c r="J38" s="15">
        <v>581754.32563256321</v>
      </c>
      <c r="K38" s="14"/>
      <c r="L38" s="15"/>
      <c r="M38" s="15"/>
      <c r="N38" s="15"/>
      <c r="O38" s="15"/>
      <c r="P38" s="15"/>
    </row>
    <row r="39" spans="1:16" ht="11.25" customHeight="1">
      <c r="A39" s="184"/>
      <c r="B39" s="146"/>
      <c r="C39" s="17" t="s">
        <v>59</v>
      </c>
      <c r="D39" s="15">
        <v>111</v>
      </c>
      <c r="E39" s="18">
        <v>44062702</v>
      </c>
      <c r="F39" s="18">
        <v>33179546</v>
      </c>
      <c r="G39" s="19">
        <v>0.75300752096410251</v>
      </c>
      <c r="H39" s="20">
        <v>5.9412708057103636E-2</v>
      </c>
      <c r="I39" s="15">
        <v>396961.27927927929</v>
      </c>
      <c r="J39" s="15">
        <v>298914.82882882882</v>
      </c>
      <c r="K39" s="14"/>
      <c r="L39" s="15"/>
      <c r="M39" s="15"/>
      <c r="N39" s="15"/>
      <c r="O39" s="15"/>
      <c r="P39" s="15"/>
    </row>
    <row r="40" spans="1:16" ht="11.25" customHeight="1">
      <c r="A40" s="184"/>
      <c r="B40" s="146"/>
      <c r="C40" s="17" t="s">
        <v>60</v>
      </c>
      <c r="D40" s="15">
        <v>697</v>
      </c>
      <c r="E40" s="18">
        <v>496216669</v>
      </c>
      <c r="F40" s="18">
        <v>338731767</v>
      </c>
      <c r="G40" s="19">
        <v>0.6826287550610276</v>
      </c>
      <c r="H40" s="20">
        <v>0.37306898662883997</v>
      </c>
      <c r="I40" s="15">
        <v>711932.09325681487</v>
      </c>
      <c r="J40" s="15">
        <v>485985.31850789097</v>
      </c>
      <c r="K40" s="14"/>
      <c r="L40" s="15"/>
      <c r="M40" s="15"/>
      <c r="N40" s="15"/>
      <c r="O40" s="15"/>
      <c r="P40" s="15"/>
    </row>
    <row r="41" spans="1:16" ht="11.25" customHeight="1">
      <c r="A41" s="184"/>
      <c r="B41" s="146"/>
      <c r="C41" s="17" t="s">
        <v>61</v>
      </c>
      <c r="D41" s="15">
        <v>3</v>
      </c>
      <c r="E41" s="79">
        <v>1643047</v>
      </c>
      <c r="F41" s="79">
        <v>1168379</v>
      </c>
      <c r="G41" s="19">
        <v>0</v>
      </c>
      <c r="H41" s="20">
        <v>1.6057488664082066E-3</v>
      </c>
      <c r="I41" s="15">
        <v>0</v>
      </c>
      <c r="J41" s="15">
        <v>0</v>
      </c>
      <c r="K41" s="14"/>
      <c r="L41" s="15"/>
      <c r="M41" s="15"/>
      <c r="N41" s="15"/>
      <c r="O41" s="15"/>
      <c r="P41" s="15"/>
    </row>
    <row r="42" spans="1:16" ht="11.25" customHeight="1">
      <c r="A42" s="184"/>
      <c r="B42" s="146"/>
      <c r="C42" s="17" t="s">
        <v>65</v>
      </c>
      <c r="D42" s="15">
        <v>1331</v>
      </c>
      <c r="E42" s="18">
        <v>782885073</v>
      </c>
      <c r="F42" s="18">
        <v>568618340</v>
      </c>
      <c r="G42" s="19">
        <v>0.72631138287139119</v>
      </c>
      <c r="H42" s="20">
        <v>0.71241724706310761</v>
      </c>
      <c r="I42" s="15">
        <v>588193.14274981222</v>
      </c>
      <c r="J42" s="15">
        <v>427211.37490608566</v>
      </c>
      <c r="K42" s="14"/>
      <c r="L42" s="15"/>
      <c r="M42" s="15"/>
      <c r="N42" s="15"/>
      <c r="O42" s="15"/>
      <c r="P42" s="15"/>
    </row>
    <row r="43" spans="1:16" ht="11.25" customHeight="1">
      <c r="A43" s="184"/>
      <c r="B43" s="156"/>
      <c r="C43" s="102" t="s">
        <v>15</v>
      </c>
      <c r="D43" s="103">
        <v>7789</v>
      </c>
      <c r="E43" s="104">
        <v>3671428075</v>
      </c>
      <c r="F43" s="104">
        <v>2681681411</v>
      </c>
      <c r="G43" s="105">
        <v>0.73041916012476971</v>
      </c>
      <c r="H43" s="109">
        <v>4.1690593068178403</v>
      </c>
      <c r="I43" s="103">
        <v>471360.64642444474</v>
      </c>
      <c r="J43" s="103">
        <v>344290.84747721144</v>
      </c>
      <c r="K43" s="14"/>
      <c r="L43" s="15"/>
      <c r="M43" s="15"/>
      <c r="N43" s="15"/>
      <c r="O43" s="15"/>
      <c r="P43" s="15"/>
    </row>
    <row r="44" spans="1:16" ht="11.25" customHeight="1">
      <c r="A44" s="184"/>
      <c r="B44" s="138" t="s">
        <v>30</v>
      </c>
      <c r="C44" s="9" t="s">
        <v>117</v>
      </c>
      <c r="D44" s="10">
        <v>309</v>
      </c>
      <c r="E44" s="11">
        <v>34304295</v>
      </c>
      <c r="F44" s="11">
        <v>21931392</v>
      </c>
      <c r="G44" s="19">
        <v>0.63931912898953325</v>
      </c>
      <c r="H44" s="20">
        <v>0.16539213324004526</v>
      </c>
      <c r="I44" s="15">
        <v>111017.1359223301</v>
      </c>
      <c r="J44" s="15">
        <v>70975.378640776704</v>
      </c>
      <c r="K44" s="14"/>
      <c r="L44" s="15"/>
      <c r="M44" s="15"/>
      <c r="N44" s="15"/>
      <c r="O44" s="15"/>
      <c r="P44" s="15"/>
    </row>
    <row r="45" spans="1:16" ht="11.25" customHeight="1">
      <c r="A45" s="184"/>
      <c r="B45" s="139"/>
      <c r="C45" s="17" t="s">
        <v>66</v>
      </c>
      <c r="D45" s="15">
        <v>29529</v>
      </c>
      <c r="E45" s="18">
        <v>6054018601</v>
      </c>
      <c r="F45" s="18">
        <v>4833789621</v>
      </c>
      <c r="G45" s="19">
        <v>0.79844313993378824</v>
      </c>
      <c r="H45" s="20">
        <v>15.805386092055976</v>
      </c>
      <c r="I45" s="15">
        <v>205019.42500592637</v>
      </c>
      <c r="J45" s="15">
        <v>163696.35344915168</v>
      </c>
      <c r="K45" s="14"/>
      <c r="L45" s="15"/>
      <c r="M45" s="15"/>
      <c r="N45" s="15"/>
      <c r="O45" s="15"/>
      <c r="P45" s="15"/>
    </row>
    <row r="46" spans="1:16" ht="11.25" customHeight="1">
      <c r="A46" s="184"/>
      <c r="B46" s="139"/>
      <c r="C46" s="17" t="s">
        <v>67</v>
      </c>
      <c r="D46" s="15">
        <v>12243</v>
      </c>
      <c r="E46" s="18">
        <v>2901547227</v>
      </c>
      <c r="F46" s="18">
        <v>2287631277</v>
      </c>
      <c r="G46" s="19">
        <v>0.78841772958672574</v>
      </c>
      <c r="H46" s="20">
        <v>6.5530611238118901</v>
      </c>
      <c r="I46" s="15">
        <v>236996.42465082087</v>
      </c>
      <c r="J46" s="15">
        <v>186852.18304337171</v>
      </c>
      <c r="K46" s="14"/>
      <c r="L46" s="15"/>
      <c r="M46" s="15"/>
      <c r="N46" s="15"/>
      <c r="O46" s="15"/>
      <c r="P46" s="15"/>
    </row>
    <row r="47" spans="1:16" ht="11.25" customHeight="1">
      <c r="A47" s="184"/>
      <c r="B47" s="139"/>
      <c r="C47" s="17" t="s">
        <v>68</v>
      </c>
      <c r="D47" s="15">
        <v>3648</v>
      </c>
      <c r="E47" s="18">
        <v>1075994980</v>
      </c>
      <c r="F47" s="18">
        <v>619352205</v>
      </c>
      <c r="G47" s="19">
        <v>0.57560882393707824</v>
      </c>
      <c r="H47" s="20">
        <v>1.9525906215523792</v>
      </c>
      <c r="I47" s="15">
        <v>294954.76425438595</v>
      </c>
      <c r="J47" s="15">
        <v>169778.56496710525</v>
      </c>
      <c r="K47" s="14"/>
      <c r="L47" s="15"/>
      <c r="M47" s="15"/>
      <c r="N47" s="15"/>
      <c r="O47" s="15"/>
      <c r="P47" s="15"/>
    </row>
    <row r="48" spans="1:16" ht="11.25" customHeight="1">
      <c r="A48" s="184"/>
      <c r="B48" s="139"/>
      <c r="C48" s="17" t="s">
        <v>69</v>
      </c>
      <c r="D48" s="15">
        <v>3440</v>
      </c>
      <c r="E48" s="18">
        <v>505938682</v>
      </c>
      <c r="F48" s="18">
        <v>176139558</v>
      </c>
      <c r="G48" s="19">
        <v>0.34814408201348007</v>
      </c>
      <c r="H48" s="20">
        <v>1.8412587001480767</v>
      </c>
      <c r="I48" s="15">
        <v>147075.19825581394</v>
      </c>
      <c r="J48" s="15">
        <v>51203.359883720928</v>
      </c>
      <c r="K48" s="14"/>
      <c r="L48" s="15"/>
      <c r="M48" s="15"/>
      <c r="N48" s="15"/>
      <c r="O48" s="15"/>
      <c r="P48" s="15"/>
    </row>
    <row r="49" spans="1:16" ht="11.25" customHeight="1">
      <c r="A49" s="184"/>
      <c r="B49" s="139"/>
      <c r="C49" s="17" t="s">
        <v>70</v>
      </c>
      <c r="D49" s="15">
        <v>117</v>
      </c>
      <c r="E49" s="18">
        <v>116459616</v>
      </c>
      <c r="F49" s="18">
        <v>65597245</v>
      </c>
      <c r="G49" s="19">
        <v>0.56326173186076789</v>
      </c>
      <c r="H49" s="20">
        <v>6.2624205789920048E-2</v>
      </c>
      <c r="I49" s="15">
        <v>995381.33333333337</v>
      </c>
      <c r="J49" s="15">
        <v>560660.21367521363</v>
      </c>
      <c r="K49" s="14"/>
      <c r="L49" s="15"/>
      <c r="M49" s="15"/>
      <c r="N49" s="15"/>
      <c r="O49" s="15"/>
      <c r="P49" s="15"/>
    </row>
    <row r="50" spans="1:16" ht="11.25" customHeight="1">
      <c r="A50" s="184"/>
      <c r="B50" s="139"/>
      <c r="C50" s="17" t="s">
        <v>71</v>
      </c>
      <c r="D50" s="15">
        <v>4171</v>
      </c>
      <c r="E50" s="18">
        <v>268859081</v>
      </c>
      <c r="F50" s="18">
        <v>168723241</v>
      </c>
      <c r="G50" s="19">
        <v>0.62755269553272031</v>
      </c>
      <c r="H50" s="20">
        <v>2.2325261739295428</v>
      </c>
      <c r="I50" s="15">
        <v>64459.141932390317</v>
      </c>
      <c r="J50" s="15">
        <v>40451.508271397746</v>
      </c>
      <c r="K50" s="14"/>
      <c r="L50" s="15"/>
      <c r="M50" s="15"/>
      <c r="N50" s="15"/>
      <c r="O50" s="15"/>
      <c r="P50" s="15"/>
    </row>
    <row r="51" spans="1:16" ht="11.25" customHeight="1">
      <c r="A51" s="184"/>
      <c r="B51" s="139"/>
      <c r="C51" s="17" t="s">
        <v>90</v>
      </c>
      <c r="D51" s="15">
        <v>489</v>
      </c>
      <c r="E51" s="18">
        <v>30019159</v>
      </c>
      <c r="F51" s="18">
        <v>10593437</v>
      </c>
      <c r="G51" s="19">
        <v>0.35288919986066231</v>
      </c>
      <c r="H51" s="20">
        <v>0.26173706522453766</v>
      </c>
      <c r="I51" s="15">
        <v>61388.873210633945</v>
      </c>
      <c r="J51" s="15">
        <v>21663.470347648261</v>
      </c>
      <c r="K51" s="14"/>
      <c r="L51" s="15"/>
      <c r="M51" s="15"/>
      <c r="N51" s="15"/>
      <c r="O51" s="15"/>
      <c r="P51" s="15"/>
    </row>
    <row r="52" spans="1:16" ht="11.25" customHeight="1">
      <c r="A52" s="184"/>
      <c r="B52" s="139"/>
      <c r="C52" s="263" t="s">
        <v>205</v>
      </c>
      <c r="D52" s="15">
        <v>2133</v>
      </c>
      <c r="E52" s="18">
        <v>20679342</v>
      </c>
      <c r="F52" s="18">
        <v>19159857</v>
      </c>
      <c r="G52" s="19">
        <v>0.92652159822106528</v>
      </c>
      <c r="H52" s="20">
        <v>1.1416874440162348</v>
      </c>
      <c r="I52" s="15">
        <v>9694.956399437413</v>
      </c>
      <c r="J52" s="15">
        <v>8982.5864978902955</v>
      </c>
      <c r="K52" s="14"/>
      <c r="L52" s="15"/>
      <c r="M52" s="15"/>
      <c r="N52" s="15"/>
      <c r="O52" s="15"/>
      <c r="P52" s="15"/>
    </row>
    <row r="53" spans="1:16" ht="11.25" customHeight="1">
      <c r="A53" s="184"/>
      <c r="B53" s="139"/>
      <c r="C53" s="263" t="s">
        <v>213</v>
      </c>
      <c r="D53" s="15">
        <v>0</v>
      </c>
      <c r="E53" s="15">
        <v>0</v>
      </c>
      <c r="F53" s="15">
        <v>0</v>
      </c>
      <c r="G53" s="19">
        <v>0</v>
      </c>
      <c r="H53" s="20">
        <v>0</v>
      </c>
      <c r="I53" s="15">
        <v>0</v>
      </c>
      <c r="J53" s="15">
        <v>0</v>
      </c>
      <c r="K53" s="14"/>
      <c r="L53" s="15"/>
      <c r="M53" s="15"/>
      <c r="N53" s="15"/>
      <c r="O53" s="15"/>
      <c r="P53" s="15"/>
    </row>
    <row r="54" spans="1:16" ht="11.25" customHeight="1">
      <c r="A54" s="184"/>
      <c r="B54" s="139"/>
      <c r="C54" s="263" t="s">
        <v>220</v>
      </c>
      <c r="D54" s="15">
        <v>1</v>
      </c>
      <c r="E54" s="15">
        <v>0</v>
      </c>
      <c r="F54" s="15">
        <v>0</v>
      </c>
      <c r="G54" s="19">
        <v>0.2041304347826087</v>
      </c>
      <c r="H54" s="20">
        <v>5.352496221360688E-4</v>
      </c>
      <c r="I54" s="15">
        <v>230000</v>
      </c>
      <c r="J54" s="15">
        <v>46950</v>
      </c>
      <c r="K54" s="14"/>
      <c r="L54" s="15"/>
      <c r="M54" s="15"/>
      <c r="N54" s="15"/>
      <c r="O54" s="15"/>
      <c r="P54" s="15"/>
    </row>
    <row r="55" spans="1:16" ht="11.25" customHeight="1">
      <c r="A55" s="184"/>
      <c r="B55" s="139"/>
      <c r="C55" s="280" t="s">
        <v>266</v>
      </c>
      <c r="D55" s="15">
        <v>0</v>
      </c>
      <c r="E55" s="15">
        <v>0</v>
      </c>
      <c r="F55" s="15">
        <v>0</v>
      </c>
      <c r="G55" s="19">
        <f t="shared" ref="G55:G56" si="0">IF(E55=0,0,(+F55/E55))</f>
        <v>0</v>
      </c>
      <c r="H55" s="20">
        <f>(D55/'[1]BRIOS Beneficiarios'!C$89)*1000</f>
        <v>0</v>
      </c>
      <c r="I55" s="15">
        <v>0</v>
      </c>
      <c r="J55" s="15">
        <v>0</v>
      </c>
      <c r="K55" s="14"/>
      <c r="L55" s="15"/>
      <c r="M55" s="15"/>
      <c r="N55" s="15"/>
      <c r="O55" s="15"/>
      <c r="P55" s="15"/>
    </row>
    <row r="56" spans="1:16" ht="11.25" customHeight="1">
      <c r="A56" s="184"/>
      <c r="B56" s="139"/>
      <c r="C56" s="280" t="s">
        <v>267</v>
      </c>
      <c r="D56" s="15">
        <v>35</v>
      </c>
      <c r="E56" s="18">
        <v>117017113</v>
      </c>
      <c r="F56" s="18">
        <v>67578631</v>
      </c>
      <c r="G56" s="19">
        <f t="shared" si="0"/>
        <v>0.57751066717908173</v>
      </c>
      <c r="H56" s="20">
        <f>(D56/'[1]BRIOS Beneficiarios'!C$89)*1000</f>
        <v>1.8733736774762408E-2</v>
      </c>
      <c r="I56" s="15">
        <f t="shared" ref="I56:J56" si="1">+E56/$D56</f>
        <v>3343346.0857142857</v>
      </c>
      <c r="J56" s="15">
        <f t="shared" si="1"/>
        <v>1930818.0285714285</v>
      </c>
      <c r="K56" s="14"/>
      <c r="L56" s="15"/>
      <c r="M56" s="15"/>
      <c r="N56" s="15"/>
      <c r="O56" s="15"/>
      <c r="P56" s="15"/>
    </row>
    <row r="57" spans="1:16" ht="11.25" customHeight="1">
      <c r="A57" s="184"/>
      <c r="B57" s="140"/>
      <c r="C57" s="102" t="s">
        <v>15</v>
      </c>
      <c r="D57" s="103">
        <v>56115</v>
      </c>
      <c r="E57" s="104">
        <v>11125068096</v>
      </c>
      <c r="F57" s="104">
        <v>8270543414</v>
      </c>
      <c r="G57" s="105">
        <v>0.74341508228373543</v>
      </c>
      <c r="H57" s="109">
        <v>30.035532546165502</v>
      </c>
      <c r="I57" s="103">
        <v>198254.79989307671</v>
      </c>
      <c r="J57" s="103">
        <v>147385.60837565715</v>
      </c>
      <c r="K57" s="14"/>
      <c r="L57" s="15"/>
      <c r="M57" s="15"/>
      <c r="N57" s="15"/>
      <c r="O57" s="15"/>
      <c r="P57" s="15"/>
    </row>
    <row r="58" spans="1:16" ht="11.25" customHeight="1">
      <c r="A58" s="184"/>
      <c r="B58" s="138" t="s">
        <v>199</v>
      </c>
      <c r="C58" s="9" t="s">
        <v>192</v>
      </c>
      <c r="D58" s="10">
        <v>134283</v>
      </c>
      <c r="E58" s="11">
        <v>3596789796</v>
      </c>
      <c r="F58" s="11">
        <v>3229451968</v>
      </c>
      <c r="G58" s="12">
        <v>0.89787064331406929</v>
      </c>
      <c r="H58" s="13">
        <v>71.874925009297741</v>
      </c>
      <c r="I58" s="10">
        <v>26785.146265722393</v>
      </c>
      <c r="J58" s="10">
        <v>24049.596508865605</v>
      </c>
      <c r="K58" s="14"/>
      <c r="L58" s="15"/>
      <c r="M58" s="15"/>
      <c r="N58" s="15"/>
      <c r="O58" s="15"/>
      <c r="P58" s="15"/>
    </row>
    <row r="59" spans="1:16" ht="11.25" customHeight="1">
      <c r="A59" s="184"/>
      <c r="B59" s="139"/>
      <c r="C59" s="17" t="s">
        <v>197</v>
      </c>
      <c r="D59" s="15">
        <v>14455</v>
      </c>
      <c r="E59" s="18">
        <v>1040011609</v>
      </c>
      <c r="F59" s="18">
        <v>686802773</v>
      </c>
      <c r="G59" s="19">
        <v>0.66037991024002118</v>
      </c>
      <c r="H59" s="20">
        <v>7.7370332879768746</v>
      </c>
      <c r="I59" s="15">
        <v>71948.22615012106</v>
      </c>
      <c r="J59" s="15">
        <v>47513.163126945692</v>
      </c>
      <c r="K59" s="14"/>
      <c r="L59" s="15"/>
      <c r="M59" s="15"/>
      <c r="N59" s="15"/>
      <c r="O59" s="15"/>
      <c r="P59" s="15"/>
    </row>
    <row r="60" spans="1:16" ht="11.25" customHeight="1">
      <c r="A60" s="184"/>
      <c r="B60" s="144"/>
      <c r="C60" s="17" t="s">
        <v>114</v>
      </c>
      <c r="D60" s="15">
        <v>113333</v>
      </c>
      <c r="E60" s="18">
        <v>2436578606</v>
      </c>
      <c r="F60" s="18">
        <v>2307458321</v>
      </c>
      <c r="G60" s="19">
        <v>0.94700754382311114</v>
      </c>
      <c r="H60" s="20">
        <v>60.661445425547086</v>
      </c>
      <c r="I60" s="15">
        <v>21499.286227312434</v>
      </c>
      <c r="J60" s="15">
        <v>20359.986244077187</v>
      </c>
      <c r="K60" s="14"/>
      <c r="L60" s="15"/>
      <c r="M60" s="15"/>
      <c r="N60" s="15"/>
      <c r="O60" s="15"/>
      <c r="P60" s="15"/>
    </row>
    <row r="61" spans="1:16" ht="11.25" customHeight="1">
      <c r="A61" s="184"/>
      <c r="B61" s="144"/>
      <c r="C61" s="17" t="s">
        <v>72</v>
      </c>
      <c r="D61" s="15">
        <v>22886</v>
      </c>
      <c r="E61" s="18">
        <v>530823178</v>
      </c>
      <c r="F61" s="18">
        <v>426776120</v>
      </c>
      <c r="G61" s="19">
        <v>0.80398923349198592</v>
      </c>
      <c r="H61" s="20">
        <v>12.249722852206071</v>
      </c>
      <c r="I61" s="15">
        <v>23194.231320457922</v>
      </c>
      <c r="J61" s="15">
        <v>18647.912260770776</v>
      </c>
      <c r="K61" s="14"/>
      <c r="L61" s="15"/>
      <c r="M61" s="15"/>
      <c r="N61" s="15"/>
      <c r="O61" s="15"/>
      <c r="P61" s="15"/>
    </row>
    <row r="62" spans="1:16" ht="11.25" customHeight="1">
      <c r="A62" s="184"/>
      <c r="B62" s="144"/>
      <c r="C62" s="17" t="s">
        <v>193</v>
      </c>
      <c r="D62" s="15">
        <v>78</v>
      </c>
      <c r="E62" s="18">
        <v>132338757</v>
      </c>
      <c r="F62" s="18">
        <v>97678449</v>
      </c>
      <c r="G62" s="19">
        <v>0.73809404904717368</v>
      </c>
      <c r="H62" s="20">
        <v>4.1749470526613368E-2</v>
      </c>
      <c r="I62" s="15">
        <v>1696650.7307692308</v>
      </c>
      <c r="J62" s="15">
        <v>1252287.8076923077</v>
      </c>
      <c r="K62" s="14"/>
      <c r="L62" s="15"/>
      <c r="M62" s="15"/>
      <c r="N62" s="15"/>
      <c r="O62" s="15"/>
      <c r="P62" s="15"/>
    </row>
    <row r="63" spans="1:16" ht="11.25" customHeight="1">
      <c r="A63" s="184"/>
      <c r="B63" s="144"/>
      <c r="C63" s="17" t="s">
        <v>194</v>
      </c>
      <c r="D63" s="15">
        <v>0</v>
      </c>
      <c r="E63" s="101">
        <v>0</v>
      </c>
      <c r="F63" s="101">
        <v>0</v>
      </c>
      <c r="G63" s="52">
        <v>0</v>
      </c>
      <c r="H63" s="20">
        <v>0</v>
      </c>
      <c r="I63" s="15">
        <v>0</v>
      </c>
      <c r="J63" s="15">
        <v>0</v>
      </c>
      <c r="K63" s="14"/>
      <c r="L63" s="15"/>
      <c r="M63" s="15"/>
      <c r="N63" s="15"/>
      <c r="O63" s="15"/>
      <c r="P63" s="15"/>
    </row>
    <row r="64" spans="1:16" ht="11.25" customHeight="1">
      <c r="A64" s="184"/>
      <c r="B64" s="144"/>
      <c r="C64" s="17" t="s">
        <v>209</v>
      </c>
      <c r="D64" s="15">
        <v>104122</v>
      </c>
      <c r="E64" s="18">
        <v>2220583665</v>
      </c>
      <c r="F64" s="18">
        <v>1380126612</v>
      </c>
      <c r="G64" s="19">
        <v>0.62151525013582409</v>
      </c>
      <c r="H64" s="20">
        <v>55.731261156051758</v>
      </c>
      <c r="I64" s="15">
        <v>21326.74809358253</v>
      </c>
      <c r="J64" s="15">
        <v>13254.899175966655</v>
      </c>
      <c r="K64" s="14"/>
      <c r="L64" s="15"/>
      <c r="M64" s="15"/>
      <c r="N64" s="15"/>
      <c r="O64" s="15"/>
      <c r="P64" s="15"/>
    </row>
    <row r="65" spans="1:18" ht="11.25" customHeight="1">
      <c r="A65" s="184"/>
      <c r="B65" s="145"/>
      <c r="C65" s="102" t="s">
        <v>15</v>
      </c>
      <c r="D65" s="103">
        <v>389157</v>
      </c>
      <c r="E65" s="104">
        <v>9957125611</v>
      </c>
      <c r="F65" s="104">
        <v>8128294243</v>
      </c>
      <c r="G65" s="105">
        <v>0.8163293866676119</v>
      </c>
      <c r="H65" s="106">
        <v>208.29613720160614</v>
      </c>
      <c r="I65" s="103">
        <v>25586.397292095477</v>
      </c>
      <c r="J65" s="103">
        <v>20886.928008490147</v>
      </c>
      <c r="K65" s="14"/>
      <c r="L65" s="15"/>
      <c r="M65" s="15"/>
      <c r="N65" s="15"/>
      <c r="O65" s="15"/>
      <c r="P65" s="15"/>
    </row>
    <row r="66" spans="1:18" ht="11.25" customHeight="1">
      <c r="A66" s="184"/>
      <c r="B66" s="130" t="s">
        <v>16</v>
      </c>
      <c r="C66" s="182"/>
      <c r="D66" s="10">
        <v>136602</v>
      </c>
      <c r="E66" s="18">
        <v>7600278142</v>
      </c>
      <c r="F66" s="18">
        <v>5541853422</v>
      </c>
      <c r="G66" s="21">
        <v>0.7291645540411329</v>
      </c>
      <c r="H66" s="22">
        <v>73.116168883031264</v>
      </c>
      <c r="I66" s="23">
        <v>55638.117611747999</v>
      </c>
      <c r="J66" s="23">
        <v>40569.343216058332</v>
      </c>
      <c r="K66" s="14"/>
      <c r="L66" s="15"/>
      <c r="M66" s="15"/>
      <c r="N66" s="15"/>
      <c r="O66" s="15"/>
      <c r="P66" s="15"/>
    </row>
    <row r="67" spans="1:18" ht="11.25" customHeight="1">
      <c r="A67" s="255"/>
      <c r="B67" s="129"/>
      <c r="C67" s="102" t="s">
        <v>115</v>
      </c>
      <c r="D67" s="103">
        <v>1418727</v>
      </c>
      <c r="E67" s="104">
        <v>45868652457</v>
      </c>
      <c r="F67" s="104">
        <v>34930459619</v>
      </c>
      <c r="G67" s="105">
        <v>0.76153228289725516</v>
      </c>
      <c r="H67" s="106">
        <v>759.37309066423848</v>
      </c>
      <c r="I67" s="103">
        <v>32330.85185310493</v>
      </c>
      <c r="J67" s="103">
        <v>24620.987419707948</v>
      </c>
      <c r="K67" s="14"/>
      <c r="L67" s="15"/>
      <c r="M67" s="15"/>
      <c r="N67" s="15"/>
      <c r="O67" s="15"/>
      <c r="P67" s="15"/>
    </row>
    <row r="68" spans="1:18" s="208" customFormat="1" ht="11.25" customHeight="1">
      <c r="A68" s="211" t="s">
        <v>204</v>
      </c>
      <c r="B68" s="212"/>
      <c r="C68" s="212"/>
      <c r="D68" s="36"/>
      <c r="E68" s="213"/>
      <c r="F68" s="213"/>
      <c r="G68" s="61"/>
      <c r="H68" s="214"/>
      <c r="I68" s="36"/>
      <c r="J68" s="36"/>
      <c r="K68" s="215"/>
      <c r="L68" s="36"/>
      <c r="M68" s="36"/>
      <c r="N68" s="36"/>
      <c r="O68" s="36"/>
      <c r="P68" s="36"/>
      <c r="Q68" s="35"/>
      <c r="R68" s="35"/>
    </row>
    <row r="69" spans="1:18" s="208" customFormat="1" ht="11.25" customHeight="1">
      <c r="A69" s="216"/>
      <c r="B69" s="212"/>
      <c r="C69" s="212"/>
      <c r="D69" s="36"/>
      <c r="E69" s="36"/>
      <c r="F69" s="36"/>
      <c r="G69" s="61"/>
      <c r="H69" s="214"/>
      <c r="I69" s="36"/>
      <c r="J69" s="36"/>
      <c r="K69" s="215"/>
      <c r="L69" s="36"/>
      <c r="M69" s="36"/>
      <c r="N69" s="36"/>
      <c r="O69" s="36"/>
      <c r="P69" s="36"/>
      <c r="Q69" s="35"/>
      <c r="R69" s="35"/>
    </row>
    <row r="70" spans="1:18" s="208" customFormat="1" ht="11.25" customHeight="1">
      <c r="A70" s="207" t="s">
        <v>182</v>
      </c>
      <c r="B70" s="207"/>
      <c r="C70" s="207"/>
      <c r="D70" s="207"/>
      <c r="E70" s="207"/>
      <c r="F70" s="207"/>
      <c r="G70" s="207"/>
      <c r="H70" s="207"/>
      <c r="I70" s="207"/>
      <c r="J70" s="207"/>
      <c r="K70" s="215"/>
      <c r="L70" s="36"/>
      <c r="M70" s="36"/>
      <c r="N70" s="36"/>
      <c r="O70" s="36"/>
      <c r="P70" s="36"/>
      <c r="Q70" s="35"/>
      <c r="R70" s="35"/>
    </row>
    <row r="71" spans="1:18" s="208" customFormat="1" ht="11.25" customHeight="1">
      <c r="A71" s="209" t="s">
        <v>293</v>
      </c>
      <c r="B71" s="209"/>
      <c r="C71" s="209"/>
      <c r="D71" s="209"/>
      <c r="E71" s="209"/>
      <c r="F71" s="209"/>
      <c r="G71" s="209"/>
      <c r="H71" s="209"/>
      <c r="I71" s="209"/>
      <c r="J71" s="209"/>
      <c r="K71" s="215"/>
      <c r="L71" s="36"/>
      <c r="M71" s="36"/>
      <c r="N71" s="36"/>
      <c r="O71" s="36"/>
      <c r="P71" s="36"/>
      <c r="Q71" s="35"/>
      <c r="R71" s="35"/>
    </row>
    <row r="72" spans="1:18" s="208" customFormat="1" ht="11.25" customHeight="1">
      <c r="A72" s="209" t="s">
        <v>229</v>
      </c>
      <c r="B72" s="209"/>
      <c r="C72" s="209"/>
      <c r="D72" s="209"/>
      <c r="E72" s="209"/>
      <c r="F72" s="209"/>
      <c r="G72" s="209"/>
      <c r="H72" s="209"/>
      <c r="I72" s="209"/>
      <c r="J72" s="209"/>
      <c r="K72" s="215"/>
      <c r="L72" s="36"/>
      <c r="M72" s="36"/>
      <c r="N72" s="36"/>
      <c r="O72" s="36"/>
      <c r="P72" s="36"/>
      <c r="Q72" s="35"/>
      <c r="R72" s="35"/>
    </row>
    <row r="73" spans="1:18" ht="22.5" customHeight="1">
      <c r="A73" s="174" t="s">
        <v>13</v>
      </c>
      <c r="B73" s="174" t="s">
        <v>88</v>
      </c>
      <c r="C73" s="174" t="s">
        <v>89</v>
      </c>
      <c r="D73" s="174" t="s">
        <v>74</v>
      </c>
      <c r="E73" s="174" t="s">
        <v>183</v>
      </c>
      <c r="F73" s="174" t="s">
        <v>184</v>
      </c>
      <c r="G73" s="174" t="s">
        <v>86</v>
      </c>
      <c r="H73" s="174" t="s">
        <v>94</v>
      </c>
      <c r="I73" s="174" t="s">
        <v>92</v>
      </c>
      <c r="J73" s="174" t="s">
        <v>91</v>
      </c>
      <c r="K73" s="14"/>
      <c r="L73" s="15"/>
      <c r="M73" s="15"/>
      <c r="N73" s="15"/>
      <c r="O73" s="15"/>
      <c r="P73" s="15"/>
    </row>
    <row r="74" spans="1:18" ht="22.5" customHeight="1">
      <c r="A74" s="137"/>
      <c r="B74" s="137"/>
      <c r="C74" s="137"/>
      <c r="D74" s="137"/>
      <c r="E74" s="137"/>
      <c r="F74" s="137"/>
      <c r="G74" s="137"/>
      <c r="H74" s="137"/>
      <c r="I74" s="137"/>
      <c r="J74" s="137"/>
      <c r="K74" s="14"/>
      <c r="L74" s="15"/>
      <c r="M74" s="15"/>
      <c r="N74" s="15"/>
      <c r="O74" s="15"/>
      <c r="P74" s="15"/>
    </row>
    <row r="75" spans="1:18" ht="11.25" customHeight="1">
      <c r="A75" s="183" t="s">
        <v>283</v>
      </c>
      <c r="B75" s="138" t="s">
        <v>28</v>
      </c>
      <c r="C75" s="9" t="s">
        <v>31</v>
      </c>
      <c r="D75" s="10">
        <v>134909</v>
      </c>
      <c r="E75" s="11">
        <v>3618603101</v>
      </c>
      <c r="F75" s="11">
        <v>2739558341</v>
      </c>
      <c r="G75" s="12">
        <v>0.75707621547191062</v>
      </c>
      <c r="H75" s="13">
        <v>86.657182902331641</v>
      </c>
      <c r="I75" s="10">
        <v>26822.547798886659</v>
      </c>
      <c r="J75" s="10">
        <v>20306.712976895538</v>
      </c>
    </row>
    <row r="76" spans="1:18" ht="11.25" customHeight="1">
      <c r="A76" s="184"/>
      <c r="B76" s="153"/>
      <c r="C76" s="17" t="s">
        <v>32</v>
      </c>
      <c r="D76" s="15">
        <v>1178</v>
      </c>
      <c r="E76" s="18">
        <v>83383733</v>
      </c>
      <c r="F76" s="18">
        <v>80882298</v>
      </c>
      <c r="G76" s="19">
        <v>0.97000092332157883</v>
      </c>
      <c r="H76" s="20">
        <v>0.75667421342495067</v>
      </c>
      <c r="I76" s="15">
        <v>70784.153650254666</v>
      </c>
      <c r="J76" s="15">
        <v>68660.694397283529</v>
      </c>
    </row>
    <row r="77" spans="1:18" ht="11.25" customHeight="1">
      <c r="A77" s="184"/>
      <c r="B77" s="153"/>
      <c r="C77" s="17" t="s">
        <v>33</v>
      </c>
      <c r="D77" s="15">
        <v>14838</v>
      </c>
      <c r="E77" s="18">
        <v>631936152</v>
      </c>
      <c r="F77" s="18">
        <v>510552843</v>
      </c>
      <c r="G77" s="19">
        <v>0.80791839711047264</v>
      </c>
      <c r="H77" s="20">
        <v>9.531011866552987</v>
      </c>
      <c r="I77" s="15">
        <v>42589.038414880713</v>
      </c>
      <c r="J77" s="15">
        <v>34408.467650626772</v>
      </c>
    </row>
    <row r="78" spans="1:18" ht="11.25" customHeight="1">
      <c r="A78" s="184"/>
      <c r="B78" s="154"/>
      <c r="C78" s="102" t="s">
        <v>15</v>
      </c>
      <c r="D78" s="103">
        <v>150925</v>
      </c>
      <c r="E78" s="104">
        <v>4333922986</v>
      </c>
      <c r="F78" s="104">
        <v>3330993482</v>
      </c>
      <c r="G78" s="105">
        <v>0.7685862191737618</v>
      </c>
      <c r="H78" s="109">
        <v>96.944868982309572</v>
      </c>
      <c r="I78" s="103">
        <v>28715.739513003147</v>
      </c>
      <c r="J78" s="103">
        <v>22070.521663077689</v>
      </c>
    </row>
    <row r="79" spans="1:18" ht="11.25" customHeight="1">
      <c r="A79" s="184"/>
      <c r="B79" s="138" t="s">
        <v>29</v>
      </c>
      <c r="C79" s="17" t="s">
        <v>34</v>
      </c>
      <c r="D79" s="15">
        <v>431164</v>
      </c>
      <c r="E79" s="18">
        <v>2646624970</v>
      </c>
      <c r="F79" s="18">
        <v>2051637747</v>
      </c>
      <c r="G79" s="19">
        <v>0.77519020271315586</v>
      </c>
      <c r="H79" s="20">
        <v>276.95303952220326</v>
      </c>
      <c r="I79" s="15">
        <v>6138.3254863578595</v>
      </c>
      <c r="J79" s="15">
        <v>4758.3697780890798</v>
      </c>
    </row>
    <row r="80" spans="1:18" ht="11.25" customHeight="1">
      <c r="A80" s="184"/>
      <c r="B80" s="139"/>
      <c r="C80" s="17" t="s">
        <v>35</v>
      </c>
      <c r="D80" s="15">
        <v>52037</v>
      </c>
      <c r="E80" s="18">
        <v>2834606518</v>
      </c>
      <c r="F80" s="18">
        <v>2144159153</v>
      </c>
      <c r="G80" s="19">
        <v>0.75642214867721547</v>
      </c>
      <c r="H80" s="20">
        <v>33.425344689298946</v>
      </c>
      <c r="I80" s="15">
        <v>54472.904241212986</v>
      </c>
      <c r="J80" s="15">
        <v>41204.51127082653</v>
      </c>
    </row>
    <row r="81" spans="1:27" ht="11.25" customHeight="1">
      <c r="A81" s="184"/>
      <c r="B81" s="139"/>
      <c r="C81" s="17" t="s">
        <v>36</v>
      </c>
      <c r="D81" s="15">
        <v>9217</v>
      </c>
      <c r="E81" s="18">
        <v>287056136</v>
      </c>
      <c r="F81" s="18">
        <v>222101727</v>
      </c>
      <c r="G81" s="19">
        <v>0.77372227639823032</v>
      </c>
      <c r="H81" s="20">
        <v>5.9204297327145765</v>
      </c>
      <c r="I81" s="15">
        <v>31144.204838884671</v>
      </c>
      <c r="J81" s="15">
        <v>24096.965064554628</v>
      </c>
      <c r="K81" s="15"/>
      <c r="L81" s="15"/>
      <c r="M81" s="15"/>
      <c r="N81" s="15"/>
      <c r="O81" s="15"/>
      <c r="P81" s="15"/>
      <c r="Q81" s="15"/>
      <c r="R81" s="15"/>
      <c r="S81" s="6"/>
      <c r="T81" s="6"/>
    </row>
    <row r="82" spans="1:27" ht="11.25" customHeight="1">
      <c r="A82" s="184"/>
      <c r="B82" s="140"/>
      <c r="C82" s="102" t="s">
        <v>15</v>
      </c>
      <c r="D82" s="103">
        <v>492418</v>
      </c>
      <c r="E82" s="104">
        <v>5768287624</v>
      </c>
      <c r="F82" s="104">
        <v>4417898627</v>
      </c>
      <c r="G82" s="105">
        <v>0.76589430260352076</v>
      </c>
      <c r="H82" s="109">
        <v>316.29881394421676</v>
      </c>
      <c r="I82" s="103">
        <v>11714.20952117916</v>
      </c>
      <c r="J82" s="103">
        <v>8971.8463317750375</v>
      </c>
      <c r="K82" s="15"/>
      <c r="L82" s="15"/>
      <c r="M82" s="15"/>
      <c r="N82" s="15"/>
      <c r="O82" s="15"/>
      <c r="P82" s="15"/>
      <c r="Q82" s="15"/>
      <c r="R82" s="15"/>
      <c r="S82" s="6"/>
      <c r="T82" s="6"/>
    </row>
    <row r="83" spans="1:27" ht="11.25" customHeight="1">
      <c r="A83" s="184"/>
      <c r="B83" s="138" t="s">
        <v>73</v>
      </c>
      <c r="C83" s="17" t="s">
        <v>37</v>
      </c>
      <c r="D83" s="15">
        <v>917</v>
      </c>
      <c r="E83" s="18">
        <v>235780304</v>
      </c>
      <c r="F83" s="18">
        <v>126719301</v>
      </c>
      <c r="G83" s="19">
        <v>0.53744650783044201</v>
      </c>
      <c r="H83" s="20">
        <v>0.5890239844742613</v>
      </c>
      <c r="I83" s="15">
        <v>257121.37840785168</v>
      </c>
      <c r="J83" s="15">
        <v>138188.98691384951</v>
      </c>
      <c r="K83" s="15"/>
      <c r="L83" s="15"/>
      <c r="M83" s="15"/>
      <c r="N83" s="15"/>
      <c r="O83" s="15"/>
      <c r="P83" s="15"/>
      <c r="Q83" s="15"/>
      <c r="R83" s="15"/>
      <c r="S83" s="6"/>
      <c r="T83" s="6"/>
    </row>
    <row r="84" spans="1:27" ht="11.25" customHeight="1">
      <c r="A84" s="184"/>
      <c r="B84" s="139"/>
      <c r="C84" s="17" t="s">
        <v>38</v>
      </c>
      <c r="D84" s="15">
        <v>147545</v>
      </c>
      <c r="E84" s="18">
        <v>678091233</v>
      </c>
      <c r="F84" s="18">
        <v>549136354</v>
      </c>
      <c r="G84" s="19">
        <v>0.80982665351758054</v>
      </c>
      <c r="H84" s="20">
        <v>94.773766400496044</v>
      </c>
      <c r="I84" s="15">
        <v>4595.8265817208312</v>
      </c>
      <c r="J84" s="15">
        <v>3721.822860822122</v>
      </c>
      <c r="K84" s="15"/>
      <c r="L84" s="15"/>
      <c r="M84" s="15"/>
      <c r="N84" s="15"/>
      <c r="O84" s="15"/>
      <c r="P84" s="15"/>
      <c r="Q84" s="15"/>
      <c r="R84" s="15"/>
      <c r="S84" s="6"/>
      <c r="T84" s="6"/>
    </row>
    <row r="85" spans="1:27" ht="11.25" customHeight="1">
      <c r="A85" s="184"/>
      <c r="B85" s="139"/>
      <c r="C85" s="17" t="s">
        <v>39</v>
      </c>
      <c r="D85" s="15">
        <v>2706</v>
      </c>
      <c r="E85" s="18">
        <v>129371770</v>
      </c>
      <c r="F85" s="18">
        <v>97032751</v>
      </c>
      <c r="G85" s="19">
        <v>0.75003032732720598</v>
      </c>
      <c r="H85" s="20">
        <v>1.7381667415347339</v>
      </c>
      <c r="I85" s="15">
        <v>47809.227642276426</v>
      </c>
      <c r="J85" s="15">
        <v>35858.370657797488</v>
      </c>
      <c r="K85" s="15"/>
      <c r="L85" s="15"/>
      <c r="M85" s="15"/>
      <c r="N85" s="15"/>
      <c r="O85" s="15"/>
      <c r="P85" s="15"/>
      <c r="Q85" s="15"/>
      <c r="R85" s="15"/>
      <c r="S85" s="6"/>
      <c r="T85" s="6"/>
      <c r="U85" s="6"/>
      <c r="V85" s="6"/>
      <c r="W85" s="6"/>
      <c r="X85" s="6"/>
      <c r="Y85" s="6"/>
      <c r="Z85" s="6"/>
      <c r="AA85" s="6"/>
    </row>
    <row r="86" spans="1:27" ht="11.25" customHeight="1">
      <c r="A86" s="184"/>
      <c r="B86" s="139"/>
      <c r="C86" s="17" t="s">
        <v>40</v>
      </c>
      <c r="D86" s="15">
        <v>992</v>
      </c>
      <c r="E86" s="18">
        <v>53096717</v>
      </c>
      <c r="F86" s="18">
        <v>20729309</v>
      </c>
      <c r="G86" s="19">
        <v>0.39040660461173143</v>
      </c>
      <c r="H86" s="20">
        <v>0.63719933762101111</v>
      </c>
      <c r="I86" s="15">
        <v>53524.916330645159</v>
      </c>
      <c r="J86" s="15">
        <v>20896.480846774193</v>
      </c>
      <c r="K86" s="15"/>
      <c r="L86" s="15"/>
      <c r="M86" s="15"/>
      <c r="N86" s="15"/>
      <c r="O86" s="15"/>
      <c r="P86" s="15"/>
      <c r="Q86" s="15"/>
      <c r="R86" s="15"/>
      <c r="S86" s="6"/>
      <c r="T86" s="6"/>
      <c r="V86" s="6"/>
      <c r="W86" s="6"/>
      <c r="X86" s="6"/>
      <c r="Y86" s="6"/>
      <c r="Z86" s="6"/>
      <c r="AA86" s="6"/>
    </row>
    <row r="87" spans="1:27" ht="11.25" customHeight="1">
      <c r="A87" s="184"/>
      <c r="B87" s="139"/>
      <c r="C87" s="17" t="s">
        <v>95</v>
      </c>
      <c r="D87" s="15">
        <v>8923</v>
      </c>
      <c r="E87" s="18">
        <v>247043677</v>
      </c>
      <c r="F87" s="18">
        <v>143941974</v>
      </c>
      <c r="G87" s="19">
        <v>0.5826579969500697</v>
      </c>
      <c r="H87" s="20">
        <v>5.7315823483793169</v>
      </c>
      <c r="I87" s="15">
        <v>27686.167992827526</v>
      </c>
      <c r="J87" s="15">
        <v>16131.567185924017</v>
      </c>
      <c r="K87" s="15"/>
      <c r="L87" s="15"/>
      <c r="M87" s="15"/>
      <c r="N87" s="15"/>
      <c r="O87" s="15"/>
      <c r="P87" s="15"/>
      <c r="Q87" s="15"/>
      <c r="R87" s="15"/>
      <c r="S87" s="6"/>
      <c r="T87" s="6"/>
      <c r="V87" s="6"/>
      <c r="W87" s="6"/>
      <c r="X87" s="6"/>
      <c r="Y87" s="6"/>
      <c r="Z87" s="6"/>
      <c r="AA87" s="6"/>
    </row>
    <row r="88" spans="1:27" ht="11.25" customHeight="1">
      <c r="A88" s="184"/>
      <c r="B88" s="139"/>
      <c r="C88" s="17" t="s">
        <v>96</v>
      </c>
      <c r="D88" s="15">
        <v>15</v>
      </c>
      <c r="E88" s="18">
        <v>801475</v>
      </c>
      <c r="F88" s="18">
        <v>613170</v>
      </c>
      <c r="G88" s="19">
        <v>0.76505193549393302</v>
      </c>
      <c r="H88" s="20">
        <v>9.6350706293499653E-3</v>
      </c>
      <c r="I88" s="15">
        <v>53431.666666666664</v>
      </c>
      <c r="J88" s="15">
        <v>40878</v>
      </c>
      <c r="K88" s="15"/>
      <c r="L88" s="15"/>
      <c r="M88" s="15"/>
      <c r="N88" s="15"/>
      <c r="O88" s="15"/>
      <c r="P88" s="15"/>
      <c r="Q88" s="15"/>
      <c r="R88" s="15"/>
      <c r="S88" s="6"/>
      <c r="T88" s="6"/>
      <c r="V88" s="6"/>
      <c r="W88" s="6"/>
      <c r="X88" s="6"/>
      <c r="Y88" s="6"/>
      <c r="Z88" s="6"/>
      <c r="AA88" s="6"/>
    </row>
    <row r="89" spans="1:27" ht="11.25" customHeight="1">
      <c r="A89" s="184"/>
      <c r="B89" s="139"/>
      <c r="C89" s="17" t="s">
        <v>41</v>
      </c>
      <c r="D89" s="15">
        <v>8</v>
      </c>
      <c r="E89" s="18">
        <v>47410</v>
      </c>
      <c r="F89" s="18">
        <v>37747</v>
      </c>
      <c r="G89" s="19">
        <v>0.79618224003374816</v>
      </c>
      <c r="H89" s="20">
        <v>5.1387043356533151E-3</v>
      </c>
      <c r="I89" s="15">
        <v>5926.25</v>
      </c>
      <c r="J89" s="15">
        <v>4718.375</v>
      </c>
      <c r="K89" s="15"/>
      <c r="L89" s="15"/>
      <c r="M89" s="15"/>
      <c r="N89" s="15"/>
      <c r="O89" s="15"/>
      <c r="P89" s="15"/>
      <c r="Q89" s="15"/>
      <c r="R89" s="15"/>
      <c r="S89" s="6"/>
      <c r="T89" s="6"/>
      <c r="U89" s="6"/>
      <c r="V89" s="6"/>
      <c r="W89" s="6"/>
      <c r="X89" s="6"/>
      <c r="Y89" s="6"/>
      <c r="Z89" s="6"/>
      <c r="AA89" s="6"/>
    </row>
    <row r="90" spans="1:27" ht="11.25" customHeight="1">
      <c r="A90" s="184"/>
      <c r="B90" s="139"/>
      <c r="C90" s="17" t="s">
        <v>42</v>
      </c>
      <c r="D90" s="15">
        <v>1516</v>
      </c>
      <c r="E90" s="18">
        <v>88856541</v>
      </c>
      <c r="F90" s="18">
        <v>63001424</v>
      </c>
      <c r="G90" s="19">
        <v>0.70902404359854609</v>
      </c>
      <c r="H90" s="20">
        <v>0.97378447160630333</v>
      </c>
      <c r="I90" s="15">
        <v>58612.494063324535</v>
      </c>
      <c r="J90" s="15">
        <v>41557.66754617414</v>
      </c>
      <c r="K90" s="15"/>
      <c r="L90" s="15"/>
      <c r="M90" s="15"/>
      <c r="N90" s="15"/>
      <c r="O90" s="15"/>
      <c r="P90" s="15"/>
      <c r="Q90" s="15"/>
      <c r="R90" s="15"/>
      <c r="S90" s="6"/>
      <c r="T90" s="6"/>
      <c r="U90" s="6"/>
      <c r="V90" s="6"/>
      <c r="W90" s="6"/>
      <c r="X90" s="6"/>
      <c r="Y90" s="6"/>
      <c r="Z90" s="6"/>
      <c r="AA90" s="6"/>
    </row>
    <row r="91" spans="1:27" ht="11.25" customHeight="1">
      <c r="A91" s="184"/>
      <c r="B91" s="139"/>
      <c r="C91" s="17" t="s">
        <v>43</v>
      </c>
      <c r="D91" s="15">
        <v>2753</v>
      </c>
      <c r="E91" s="18">
        <v>61613924</v>
      </c>
      <c r="F91" s="18">
        <v>50910353</v>
      </c>
      <c r="G91" s="19">
        <v>0.82627999800824248</v>
      </c>
      <c r="H91" s="20">
        <v>1.7683566295066973</v>
      </c>
      <c r="I91" s="15">
        <v>22380.648020341447</v>
      </c>
      <c r="J91" s="15">
        <v>18492.681801670904</v>
      </c>
      <c r="K91" s="15"/>
      <c r="L91" s="15"/>
      <c r="M91" s="15"/>
      <c r="N91" s="15"/>
      <c r="O91" s="15"/>
      <c r="P91" s="15"/>
      <c r="Q91" s="15"/>
      <c r="R91" s="15"/>
      <c r="S91" s="6"/>
      <c r="T91" s="6"/>
      <c r="U91" s="6"/>
      <c r="V91" s="6"/>
      <c r="W91" s="6"/>
      <c r="X91" s="6"/>
      <c r="Y91" s="6"/>
      <c r="Z91" s="6"/>
      <c r="AA91" s="6"/>
    </row>
    <row r="92" spans="1:27" ht="11.25" customHeight="1">
      <c r="A92" s="184"/>
      <c r="B92" s="139"/>
      <c r="C92" s="17" t="s">
        <v>44</v>
      </c>
      <c r="D92" s="15">
        <v>4189</v>
      </c>
      <c r="E92" s="18">
        <v>83513555</v>
      </c>
      <c r="F92" s="18">
        <v>63645017</v>
      </c>
      <c r="G92" s="19">
        <v>0.76209205798986768</v>
      </c>
      <c r="H92" s="20">
        <v>2.6907540577564673</v>
      </c>
      <c r="I92" s="15">
        <v>19936.394127476724</v>
      </c>
      <c r="J92" s="15">
        <v>15193.367629505849</v>
      </c>
      <c r="K92" s="15"/>
      <c r="L92" s="27"/>
      <c r="M92" s="27"/>
      <c r="N92" s="27"/>
      <c r="O92" s="27"/>
      <c r="P92" s="27"/>
      <c r="Q92" s="27"/>
      <c r="R92" s="27"/>
      <c r="S92" s="28"/>
      <c r="T92" s="28"/>
      <c r="U92" s="6"/>
      <c r="V92" s="6"/>
      <c r="W92" s="6"/>
      <c r="X92" s="6"/>
      <c r="Y92" s="6"/>
      <c r="Z92" s="6"/>
      <c r="AA92" s="6"/>
    </row>
    <row r="93" spans="1:27" ht="11.25" customHeight="1">
      <c r="A93" s="184"/>
      <c r="B93" s="139"/>
      <c r="C93" s="17" t="s">
        <v>45</v>
      </c>
      <c r="D93" s="15">
        <v>1254</v>
      </c>
      <c r="E93" s="18">
        <v>39005538</v>
      </c>
      <c r="F93" s="18">
        <v>25479871</v>
      </c>
      <c r="G93" s="19">
        <v>0.65323726594926079</v>
      </c>
      <c r="H93" s="20">
        <v>0.80549190461365716</v>
      </c>
      <c r="I93" s="15">
        <v>31104.894736842107</v>
      </c>
      <c r="J93" s="15">
        <v>20318.876395534291</v>
      </c>
      <c r="K93" s="15"/>
      <c r="L93" s="27"/>
      <c r="M93" s="27"/>
      <c r="N93" s="27"/>
      <c r="O93" s="27"/>
      <c r="P93" s="27"/>
      <c r="Q93" s="27"/>
      <c r="R93" s="27"/>
      <c r="S93" s="28"/>
      <c r="T93" s="28"/>
      <c r="V93" s="6"/>
      <c r="W93" s="6"/>
      <c r="X93" s="6"/>
      <c r="Y93" s="6"/>
      <c r="Z93" s="6"/>
      <c r="AA93" s="6"/>
    </row>
    <row r="94" spans="1:27" ht="11.25" customHeight="1">
      <c r="A94" s="184"/>
      <c r="B94" s="139"/>
      <c r="C94" s="17" t="s">
        <v>46</v>
      </c>
      <c r="D94" s="15">
        <v>15318</v>
      </c>
      <c r="E94" s="18">
        <v>424159419</v>
      </c>
      <c r="F94" s="18">
        <v>299943881</v>
      </c>
      <c r="G94" s="19">
        <v>0.70714893401907453</v>
      </c>
      <c r="H94" s="20">
        <v>9.8393341266921865</v>
      </c>
      <c r="I94" s="15">
        <v>27690.26106541324</v>
      </c>
      <c r="J94" s="15">
        <v>19581.138595116856</v>
      </c>
      <c r="K94" s="15"/>
      <c r="L94" s="27"/>
      <c r="M94" s="27"/>
      <c r="N94" s="27"/>
      <c r="O94" s="27"/>
      <c r="P94" s="27"/>
      <c r="Q94" s="27"/>
      <c r="R94" s="27"/>
      <c r="S94" s="28"/>
      <c r="T94" s="28"/>
      <c r="U94" s="6"/>
      <c r="V94" s="6"/>
      <c r="W94" s="6"/>
      <c r="X94" s="6"/>
      <c r="Y94" s="6"/>
      <c r="Z94" s="6"/>
      <c r="AA94" s="6"/>
    </row>
    <row r="95" spans="1:27" ht="11.25" customHeight="1">
      <c r="A95" s="184"/>
      <c r="B95" s="139"/>
      <c r="C95" s="17" t="s">
        <v>47</v>
      </c>
      <c r="D95" s="15">
        <v>3714</v>
      </c>
      <c r="E95" s="18">
        <v>248498522</v>
      </c>
      <c r="F95" s="18">
        <v>206165370</v>
      </c>
      <c r="G95" s="19">
        <v>0.82964425035896194</v>
      </c>
      <c r="H95" s="20">
        <v>2.3856434878270516</v>
      </c>
      <c r="I95" s="15">
        <v>66908.595045772745</v>
      </c>
      <c r="J95" s="15">
        <v>55510.331179321489</v>
      </c>
      <c r="K95" s="29"/>
      <c r="L95" s="27"/>
      <c r="M95" s="27"/>
      <c r="N95" s="27"/>
      <c r="O95" s="27"/>
      <c r="P95" s="27"/>
      <c r="Q95" s="27"/>
      <c r="R95" s="27"/>
      <c r="S95" s="28"/>
      <c r="T95" s="28"/>
      <c r="V95" s="6"/>
      <c r="W95" s="6"/>
    </row>
    <row r="96" spans="1:27" ht="11.25" customHeight="1">
      <c r="A96" s="184"/>
      <c r="B96" s="139"/>
      <c r="C96" s="17" t="s">
        <v>48</v>
      </c>
      <c r="D96" s="15">
        <v>1794</v>
      </c>
      <c r="E96" s="18">
        <v>339749453</v>
      </c>
      <c r="F96" s="18">
        <v>315098411</v>
      </c>
      <c r="G96" s="19">
        <v>0.9274434681724123</v>
      </c>
      <c r="H96" s="20">
        <v>1.152354447270256</v>
      </c>
      <c r="I96" s="15">
        <v>189380.96599777034</v>
      </c>
      <c r="J96" s="15">
        <v>175640.13991081383</v>
      </c>
      <c r="K96" s="15"/>
      <c r="L96" s="27"/>
      <c r="M96" s="27"/>
      <c r="N96" s="27"/>
      <c r="O96" s="27"/>
      <c r="P96" s="27"/>
      <c r="Q96" s="27"/>
      <c r="R96" s="27"/>
      <c r="S96" s="28"/>
      <c r="T96" s="28"/>
      <c r="U96" s="6"/>
      <c r="V96" s="6"/>
      <c r="W96" s="6"/>
      <c r="X96" s="6"/>
      <c r="Y96" s="6"/>
      <c r="Z96" s="6"/>
      <c r="AA96" s="6"/>
    </row>
    <row r="97" spans="1:27" ht="11.25" customHeight="1">
      <c r="A97" s="184"/>
      <c r="B97" s="139"/>
      <c r="C97" s="17" t="s">
        <v>49</v>
      </c>
      <c r="D97" s="15">
        <v>1590</v>
      </c>
      <c r="E97" s="18">
        <v>49061252</v>
      </c>
      <c r="F97" s="18">
        <v>22790768</v>
      </c>
      <c r="G97" s="19">
        <v>0.46453702404496322</v>
      </c>
      <c r="H97" s="20">
        <v>1.0213174867110963</v>
      </c>
      <c r="I97" s="15">
        <v>30856.133333333335</v>
      </c>
      <c r="J97" s="15">
        <v>14333.816352201258</v>
      </c>
      <c r="K97" s="15"/>
      <c r="L97" s="27"/>
      <c r="M97" s="27"/>
      <c r="N97" s="27"/>
      <c r="O97" s="27"/>
      <c r="P97" s="27"/>
      <c r="Q97" s="27"/>
      <c r="R97" s="27"/>
      <c r="S97" s="28"/>
      <c r="T97" s="28"/>
      <c r="U97" s="6"/>
      <c r="V97" s="6"/>
      <c r="W97" s="6"/>
      <c r="X97" s="6"/>
      <c r="Y97" s="6"/>
      <c r="Z97" s="6"/>
      <c r="AA97" s="6"/>
    </row>
    <row r="98" spans="1:27" ht="11.25" customHeight="1">
      <c r="A98" s="184"/>
      <c r="B98" s="139"/>
      <c r="C98" s="17" t="s">
        <v>50</v>
      </c>
      <c r="D98" s="15">
        <v>184</v>
      </c>
      <c r="E98" s="18">
        <v>95427474</v>
      </c>
      <c r="F98" s="18">
        <v>53237234</v>
      </c>
      <c r="G98" s="19">
        <v>0.55788162222548199</v>
      </c>
      <c r="H98" s="20">
        <v>0.21168111620372929</v>
      </c>
      <c r="I98" s="15">
        <v>518627.57608695654</v>
      </c>
      <c r="J98" s="15">
        <v>289332.79347826086</v>
      </c>
      <c r="K98" s="15"/>
      <c r="L98" s="27"/>
      <c r="M98" s="27"/>
      <c r="N98" s="27"/>
      <c r="O98" s="27"/>
      <c r="P98" s="27"/>
      <c r="Q98" s="27"/>
      <c r="R98" s="27"/>
      <c r="S98" s="28"/>
      <c r="T98" s="28"/>
      <c r="V98" s="6"/>
      <c r="W98" s="6"/>
      <c r="X98" s="6"/>
      <c r="Y98" s="6"/>
      <c r="Z98" s="6"/>
      <c r="AA98" s="6"/>
    </row>
    <row r="99" spans="1:27" ht="11.25" customHeight="1">
      <c r="A99" s="184"/>
      <c r="B99" s="139"/>
      <c r="C99" s="17" t="s">
        <v>51</v>
      </c>
      <c r="D99" s="15">
        <v>1280</v>
      </c>
      <c r="E99" s="18">
        <v>31460371</v>
      </c>
      <c r="F99" s="18">
        <v>21505075</v>
      </c>
      <c r="G99" s="19">
        <v>0.68356075648313241</v>
      </c>
      <c r="H99" s="20">
        <v>0.82219269370453052</v>
      </c>
      <c r="I99" s="15">
        <v>24578.414843750001</v>
      </c>
      <c r="J99" s="15">
        <v>16800.83984375</v>
      </c>
      <c r="K99" s="15"/>
      <c r="L99" s="30"/>
      <c r="M99" s="30"/>
      <c r="N99" s="30"/>
      <c r="O99" s="30"/>
      <c r="P99" s="30"/>
      <c r="Q99" s="30"/>
      <c r="R99" s="27"/>
      <c r="S99" s="31"/>
      <c r="T99" s="28"/>
      <c r="U99" s="6"/>
      <c r="V99" s="6"/>
      <c r="W99" s="6"/>
      <c r="X99" s="6"/>
      <c r="Y99" s="6"/>
      <c r="Z99" s="6"/>
      <c r="AA99" s="6"/>
    </row>
    <row r="100" spans="1:27" ht="11.25" customHeight="1">
      <c r="A100" s="184"/>
      <c r="B100" s="140"/>
      <c r="C100" s="102" t="s">
        <v>15</v>
      </c>
      <c r="D100" s="103">
        <v>194698</v>
      </c>
      <c r="E100" s="104">
        <v>2805578635</v>
      </c>
      <c r="F100" s="104">
        <v>2059988010</v>
      </c>
      <c r="G100" s="105">
        <v>0.73424711191529302</v>
      </c>
      <c r="H100" s="109">
        <v>125.06193209287864</v>
      </c>
      <c r="I100" s="103">
        <v>14409.899613760799</v>
      </c>
      <c r="J100" s="103">
        <v>10580.427174393162</v>
      </c>
      <c r="K100" s="29"/>
      <c r="L100" s="27"/>
      <c r="M100" s="30"/>
      <c r="N100" s="30"/>
      <c r="O100" s="30"/>
      <c r="P100" s="30"/>
      <c r="Q100" s="30"/>
      <c r="R100" s="30"/>
      <c r="S100" s="31"/>
      <c r="T100" s="31"/>
      <c r="U100" s="6"/>
      <c r="V100" s="6"/>
    </row>
    <row r="101" spans="1:27" ht="11.25" customHeight="1">
      <c r="A101" s="184"/>
      <c r="B101" s="155" t="s">
        <v>210</v>
      </c>
      <c r="C101" s="17" t="s">
        <v>52</v>
      </c>
      <c r="D101" s="15">
        <v>442</v>
      </c>
      <c r="E101" s="18">
        <v>503679144</v>
      </c>
      <c r="F101" s="18">
        <v>352445261</v>
      </c>
      <c r="G101" s="19">
        <v>0.69974162162251452</v>
      </c>
      <c r="H101" s="20">
        <v>0.28391341454484564</v>
      </c>
      <c r="I101" s="15">
        <v>1139545.5746606335</v>
      </c>
      <c r="J101" s="15">
        <v>797387.46832579188</v>
      </c>
      <c r="K101" s="15"/>
      <c r="L101" s="27"/>
      <c r="M101" s="27"/>
      <c r="N101" s="27"/>
      <c r="O101" s="27"/>
      <c r="P101" s="27"/>
      <c r="Q101" s="27"/>
      <c r="R101" s="27"/>
      <c r="S101" s="28"/>
      <c r="T101" s="28"/>
      <c r="U101" s="6"/>
      <c r="V101" s="6"/>
      <c r="W101" s="6"/>
      <c r="X101" s="6"/>
      <c r="Y101" s="6"/>
      <c r="Z101" s="6"/>
      <c r="AA101" s="6"/>
    </row>
    <row r="102" spans="1:27" ht="11.25" customHeight="1">
      <c r="A102" s="184"/>
      <c r="B102" s="146"/>
      <c r="C102" s="17" t="s">
        <v>43</v>
      </c>
      <c r="D102" s="15">
        <v>542</v>
      </c>
      <c r="E102" s="18">
        <v>182768385</v>
      </c>
      <c r="F102" s="18">
        <v>141617269</v>
      </c>
      <c r="G102" s="19">
        <v>0.7748455456341643</v>
      </c>
      <c r="H102" s="20">
        <v>0.34814721874051213</v>
      </c>
      <c r="I102" s="15">
        <v>337211.04243542434</v>
      </c>
      <c r="J102" s="15">
        <v>261286.4741697417</v>
      </c>
      <c r="K102" s="15"/>
      <c r="L102" s="15"/>
      <c r="M102" s="15"/>
      <c r="N102" s="15"/>
      <c r="O102" s="15"/>
      <c r="P102" s="15"/>
      <c r="Q102" s="15"/>
      <c r="R102" s="15"/>
      <c r="S102" s="6"/>
      <c r="T102" s="6"/>
      <c r="U102" s="6"/>
      <c r="V102" s="6"/>
      <c r="W102" s="6"/>
      <c r="X102" s="6"/>
      <c r="Y102" s="6"/>
      <c r="Z102" s="6"/>
      <c r="AA102" s="6"/>
    </row>
    <row r="103" spans="1:27" ht="11.25" customHeight="1">
      <c r="A103" s="184"/>
      <c r="B103" s="146"/>
      <c r="C103" s="17" t="s">
        <v>44</v>
      </c>
      <c r="D103" s="15">
        <v>392</v>
      </c>
      <c r="E103" s="18">
        <v>159603961</v>
      </c>
      <c r="F103" s="18">
        <v>92509136</v>
      </c>
      <c r="G103" s="19">
        <v>0.5796167928438819</v>
      </c>
      <c r="H103" s="20">
        <v>0.25179651244701245</v>
      </c>
      <c r="I103" s="15">
        <v>407152.9617346939</v>
      </c>
      <c r="J103" s="15">
        <v>235992.69387755101</v>
      </c>
      <c r="K103" s="15"/>
      <c r="R103" s="15"/>
      <c r="T103" s="6"/>
      <c r="V103" s="6"/>
      <c r="W103" s="6"/>
      <c r="X103" s="6"/>
      <c r="Y103" s="6"/>
      <c r="Z103" s="6"/>
      <c r="AA103" s="6"/>
    </row>
    <row r="104" spans="1:27" ht="11.25" customHeight="1">
      <c r="A104" s="184"/>
      <c r="B104" s="146"/>
      <c r="C104" s="17" t="s">
        <v>53</v>
      </c>
      <c r="D104" s="15">
        <v>230</v>
      </c>
      <c r="E104" s="18">
        <v>157122150</v>
      </c>
      <c r="F104" s="18">
        <v>70808682</v>
      </c>
      <c r="G104" s="19">
        <v>0.45066008834527788</v>
      </c>
      <c r="H104" s="20">
        <v>0.14773774965003281</v>
      </c>
      <c r="I104" s="15">
        <v>683139.78260869568</v>
      </c>
      <c r="J104" s="15">
        <v>307863.83478260867</v>
      </c>
      <c r="K104" s="29"/>
      <c r="L104" s="15"/>
      <c r="M104" s="15"/>
      <c r="V104" s="6"/>
    </row>
    <row r="105" spans="1:27" ht="11.25" customHeight="1">
      <c r="A105" s="184"/>
      <c r="B105" s="146"/>
      <c r="C105" s="17" t="s">
        <v>54</v>
      </c>
      <c r="D105" s="15">
        <v>224</v>
      </c>
      <c r="E105" s="18">
        <v>162033116</v>
      </c>
      <c r="F105" s="18">
        <v>91740999</v>
      </c>
      <c r="G105" s="19">
        <v>0.56618672321280294</v>
      </c>
      <c r="H105" s="20">
        <v>0.14388372139829284</v>
      </c>
      <c r="I105" s="15">
        <v>723362.125</v>
      </c>
      <c r="J105" s="15">
        <v>409558.03125</v>
      </c>
      <c r="K105" s="15"/>
      <c r="L105" s="15"/>
      <c r="M105" s="15"/>
      <c r="N105" s="15"/>
      <c r="O105" s="15"/>
      <c r="P105" s="15"/>
      <c r="Q105" s="15"/>
      <c r="R105" s="15"/>
      <c r="S105" s="6"/>
      <c r="T105" s="6"/>
      <c r="U105" s="6"/>
      <c r="V105" s="6"/>
      <c r="W105" s="6"/>
      <c r="X105" s="6"/>
      <c r="Y105" s="6"/>
      <c r="Z105" s="6"/>
      <c r="AA105" s="6"/>
    </row>
    <row r="106" spans="1:27" ht="11.25" customHeight="1">
      <c r="A106" s="184"/>
      <c r="B106" s="146"/>
      <c r="C106" s="17" t="s">
        <v>55</v>
      </c>
      <c r="D106" s="15">
        <v>1862</v>
      </c>
      <c r="E106" s="18">
        <v>155978236</v>
      </c>
      <c r="F106" s="18">
        <v>128053704</v>
      </c>
      <c r="G106" s="19">
        <v>0.82097161298836585</v>
      </c>
      <c r="H106" s="20">
        <v>1.1960334341233092</v>
      </c>
      <c r="I106" s="15">
        <v>83769.19226638024</v>
      </c>
      <c r="J106" s="15">
        <v>68772.128893662724</v>
      </c>
      <c r="K106" s="15"/>
      <c r="L106" s="15"/>
      <c r="M106" s="15"/>
      <c r="N106" s="15"/>
      <c r="O106" s="15"/>
      <c r="P106" s="15"/>
      <c r="Q106" s="15"/>
      <c r="R106" s="15"/>
      <c r="S106" s="6"/>
      <c r="T106" s="6"/>
      <c r="U106" s="6"/>
      <c r="V106" s="6"/>
      <c r="W106" s="6"/>
      <c r="X106" s="6"/>
      <c r="Y106" s="6"/>
      <c r="Z106" s="6"/>
      <c r="AA106" s="6"/>
    </row>
    <row r="107" spans="1:27" ht="11.25" customHeight="1">
      <c r="A107" s="184"/>
      <c r="B107" s="146"/>
      <c r="C107" s="17" t="s">
        <v>56</v>
      </c>
      <c r="D107" s="15">
        <v>161</v>
      </c>
      <c r="E107" s="18">
        <v>161402457</v>
      </c>
      <c r="F107" s="18">
        <v>104880521</v>
      </c>
      <c r="G107" s="19">
        <v>0.64980746234860598</v>
      </c>
      <c r="H107" s="20">
        <v>0.10341642475502297</v>
      </c>
      <c r="I107" s="15">
        <v>1002499.7329192547</v>
      </c>
      <c r="J107" s="15">
        <v>651431.80745341617</v>
      </c>
    </row>
    <row r="108" spans="1:27" ht="11.25" customHeight="1">
      <c r="A108" s="184"/>
      <c r="B108" s="146"/>
      <c r="C108" s="17" t="s">
        <v>57</v>
      </c>
      <c r="D108" s="15">
        <v>42</v>
      </c>
      <c r="E108" s="18">
        <v>28379932</v>
      </c>
      <c r="F108" s="18">
        <v>18853232</v>
      </c>
      <c r="G108" s="19">
        <v>0.6643156156963308</v>
      </c>
      <c r="H108" s="20">
        <v>2.6978197762179905E-2</v>
      </c>
      <c r="I108" s="15">
        <v>675712.66666666663</v>
      </c>
      <c r="J108" s="15">
        <v>448886.47619047621</v>
      </c>
      <c r="K108" s="15"/>
      <c r="L108" s="15"/>
    </row>
    <row r="109" spans="1:27" ht="11.25" customHeight="1">
      <c r="A109" s="184"/>
      <c r="B109" s="146"/>
      <c r="C109" s="17" t="s">
        <v>58</v>
      </c>
      <c r="D109" s="15">
        <v>777</v>
      </c>
      <c r="E109" s="18">
        <v>674591567</v>
      </c>
      <c r="F109" s="18">
        <v>454039273</v>
      </c>
      <c r="G109" s="19">
        <v>0.67305803275776788</v>
      </c>
      <c r="H109" s="20">
        <v>0.4990966586003282</v>
      </c>
      <c r="I109" s="15">
        <v>868200.21492921491</v>
      </c>
      <c r="J109" s="15">
        <v>584349.12870012876</v>
      </c>
      <c r="K109" s="15"/>
      <c r="L109" s="15"/>
      <c r="M109" s="15"/>
      <c r="N109" s="15"/>
      <c r="O109" s="15"/>
      <c r="P109" s="15"/>
      <c r="Q109" s="15"/>
      <c r="R109" s="15"/>
      <c r="S109" s="6"/>
      <c r="T109" s="6"/>
      <c r="U109" s="28"/>
      <c r="V109" s="28"/>
      <c r="W109" s="28"/>
      <c r="X109" s="28"/>
      <c r="Y109" s="28"/>
      <c r="Z109" s="28"/>
      <c r="AA109" s="28"/>
    </row>
    <row r="110" spans="1:27" ht="11.25" customHeight="1">
      <c r="A110" s="184"/>
      <c r="B110" s="146"/>
      <c r="C110" s="17" t="s">
        <v>59</v>
      </c>
      <c r="D110" s="15">
        <v>53</v>
      </c>
      <c r="E110" s="18">
        <v>27700111</v>
      </c>
      <c r="F110" s="18">
        <v>23127497</v>
      </c>
      <c r="G110" s="19">
        <v>0.83492434380497604</v>
      </c>
      <c r="H110" s="20">
        <v>3.4043916223703216E-2</v>
      </c>
      <c r="I110" s="15">
        <v>522643.60377358488</v>
      </c>
      <c r="J110" s="15">
        <v>436367.86792452831</v>
      </c>
      <c r="K110" s="15"/>
      <c r="L110" s="15"/>
      <c r="M110" s="15"/>
      <c r="N110" s="15"/>
      <c r="O110" s="15"/>
      <c r="P110" s="15"/>
      <c r="Q110" s="15"/>
      <c r="R110" s="15"/>
      <c r="S110" s="6"/>
      <c r="T110" s="6"/>
      <c r="U110" s="28"/>
      <c r="V110" s="28"/>
      <c r="W110" s="28"/>
      <c r="X110" s="28"/>
      <c r="Y110" s="28"/>
      <c r="Z110" s="28"/>
      <c r="AA110" s="28"/>
    </row>
    <row r="111" spans="1:27" ht="11.25" customHeight="1">
      <c r="A111" s="184"/>
      <c r="B111" s="146"/>
      <c r="C111" s="17" t="s">
        <v>60</v>
      </c>
      <c r="D111" s="15">
        <v>126</v>
      </c>
      <c r="E111" s="18">
        <v>108074995</v>
      </c>
      <c r="F111" s="18">
        <v>72592306</v>
      </c>
      <c r="G111" s="19">
        <v>0.67168456496343121</v>
      </c>
      <c r="H111" s="20">
        <v>8.0934593286539722E-2</v>
      </c>
      <c r="I111" s="15">
        <v>857738.0555555555</v>
      </c>
      <c r="J111" s="15">
        <v>576129.41269841266</v>
      </c>
      <c r="K111" s="15"/>
      <c r="L111" s="15"/>
      <c r="M111" s="15"/>
      <c r="N111" s="15"/>
      <c r="O111" s="15"/>
      <c r="P111" s="15"/>
      <c r="Q111" s="15"/>
      <c r="R111" s="15"/>
      <c r="S111" s="6"/>
      <c r="T111" s="6"/>
      <c r="U111" s="28"/>
      <c r="V111" s="28"/>
      <c r="W111" s="28"/>
      <c r="X111" s="28"/>
      <c r="Y111" s="28"/>
      <c r="Z111" s="28"/>
      <c r="AA111" s="28"/>
    </row>
    <row r="112" spans="1:27" ht="11.25" customHeight="1">
      <c r="A112" s="184"/>
      <c r="B112" s="146"/>
      <c r="C112" s="17" t="s">
        <v>61</v>
      </c>
      <c r="D112" s="15">
        <v>43</v>
      </c>
      <c r="E112" s="18">
        <v>37606854</v>
      </c>
      <c r="F112" s="18">
        <v>20271243</v>
      </c>
      <c r="G112" s="19">
        <v>0.53903054480441248</v>
      </c>
      <c r="H112" s="20">
        <v>2.7620535804136568E-2</v>
      </c>
      <c r="I112" s="15">
        <v>874578</v>
      </c>
      <c r="J112" s="15">
        <v>471424.25581395347</v>
      </c>
      <c r="K112" s="29"/>
      <c r="L112" s="15"/>
      <c r="M112" s="15"/>
      <c r="N112" s="15"/>
      <c r="O112" s="15"/>
      <c r="P112" s="15"/>
      <c r="Q112" s="15"/>
      <c r="R112" s="15"/>
      <c r="S112" s="6"/>
      <c r="T112" s="6"/>
      <c r="U112" s="28"/>
      <c r="V112" s="28"/>
      <c r="W112" s="28"/>
      <c r="X112" s="28"/>
      <c r="Y112" s="28"/>
      <c r="Z112" s="28"/>
      <c r="AA112" s="28"/>
    </row>
    <row r="113" spans="1:27" ht="11.25" customHeight="1">
      <c r="A113" s="184"/>
      <c r="B113" s="146"/>
      <c r="C113" s="17" t="s">
        <v>62</v>
      </c>
      <c r="D113" s="15">
        <v>485</v>
      </c>
      <c r="E113" s="18">
        <v>298869548</v>
      </c>
      <c r="F113" s="18">
        <v>215454585</v>
      </c>
      <c r="G113" s="19">
        <v>0.72089842020305128</v>
      </c>
      <c r="H113" s="20">
        <v>0.31153395034898224</v>
      </c>
      <c r="I113" s="15">
        <v>616225.87216494849</v>
      </c>
      <c r="J113" s="15">
        <v>444236.25773195876</v>
      </c>
      <c r="K113" s="15"/>
      <c r="L113" s="15"/>
      <c r="M113" s="15"/>
      <c r="N113" s="15"/>
      <c r="O113" s="15"/>
      <c r="P113" s="15"/>
      <c r="Q113" s="15"/>
      <c r="R113" s="15"/>
      <c r="S113" s="6"/>
      <c r="T113" s="6"/>
      <c r="U113" s="28"/>
      <c r="V113" s="28"/>
      <c r="W113" s="28"/>
      <c r="X113" s="28"/>
      <c r="Y113" s="28"/>
      <c r="Z113" s="28"/>
      <c r="AA113" s="28"/>
    </row>
    <row r="114" spans="1:27" ht="11.25" customHeight="1">
      <c r="A114" s="184"/>
      <c r="B114" s="146"/>
      <c r="C114" s="17" t="s">
        <v>63</v>
      </c>
      <c r="D114" s="15">
        <v>1753</v>
      </c>
      <c r="E114" s="18">
        <v>196228113</v>
      </c>
      <c r="F114" s="18">
        <v>103403329</v>
      </c>
      <c r="G114" s="19">
        <v>0.52695471316079978</v>
      </c>
      <c r="H114" s="20">
        <v>1.1260185875500328</v>
      </c>
      <c r="I114" s="15">
        <v>111938.45579007416</v>
      </c>
      <c r="J114" s="15">
        <v>58986.496862521395</v>
      </c>
      <c r="K114" s="15"/>
      <c r="L114" s="15"/>
      <c r="M114" s="15"/>
      <c r="N114" s="15"/>
      <c r="O114" s="15"/>
      <c r="P114" s="15"/>
      <c r="Q114" s="15"/>
      <c r="R114" s="15"/>
      <c r="S114" s="6"/>
      <c r="T114" s="6"/>
    </row>
    <row r="115" spans="1:27" ht="11.25" customHeight="1">
      <c r="A115" s="184"/>
      <c r="B115" s="146"/>
      <c r="C115" s="17" t="s">
        <v>64</v>
      </c>
      <c r="D115" s="15">
        <v>541</v>
      </c>
      <c r="E115" s="18">
        <v>329953845</v>
      </c>
      <c r="F115" s="18">
        <v>177823587</v>
      </c>
      <c r="G115" s="19">
        <v>0.53893473191682306</v>
      </c>
      <c r="H115" s="20">
        <v>0.62238849927292139</v>
      </c>
      <c r="I115" s="15">
        <v>609896.20147874311</v>
      </c>
      <c r="J115" s="15">
        <v>328694.2458410351</v>
      </c>
      <c r="K115" s="15"/>
      <c r="L115" s="15"/>
    </row>
    <row r="116" spans="1:27" ht="11.25" customHeight="1">
      <c r="A116" s="184"/>
      <c r="B116" s="146"/>
      <c r="C116" s="17" t="s">
        <v>65</v>
      </c>
      <c r="D116" s="15">
        <v>983</v>
      </c>
      <c r="E116" s="18">
        <v>615156887</v>
      </c>
      <c r="F116" s="18">
        <v>429090427</v>
      </c>
      <c r="G116" s="19">
        <v>0.69753007089393115</v>
      </c>
      <c r="H116" s="20">
        <v>0.6314182952434011</v>
      </c>
      <c r="I116" s="15">
        <v>625795.40895218716</v>
      </c>
      <c r="J116" s="15">
        <v>436511.11597151577</v>
      </c>
      <c r="K116" s="15"/>
      <c r="L116" s="15"/>
    </row>
    <row r="117" spans="1:27" ht="11.25" customHeight="1">
      <c r="A117" s="184"/>
      <c r="B117" s="156"/>
      <c r="C117" s="102" t="s">
        <v>15</v>
      </c>
      <c r="D117" s="103">
        <v>8656</v>
      </c>
      <c r="E117" s="104">
        <v>3799149301</v>
      </c>
      <c r="F117" s="104">
        <v>2496711051</v>
      </c>
      <c r="G117" s="105">
        <v>0.65717634480509191</v>
      </c>
      <c r="H117" s="109">
        <v>5.5600780911768863</v>
      </c>
      <c r="I117" s="103">
        <v>438903.56989371532</v>
      </c>
      <c r="J117" s="103">
        <v>288437.04378465802</v>
      </c>
      <c r="K117" s="15"/>
      <c r="L117" s="15"/>
    </row>
    <row r="118" spans="1:27" ht="11.25" customHeight="1">
      <c r="A118" s="184"/>
      <c r="B118" s="138" t="s">
        <v>30</v>
      </c>
      <c r="C118" s="9" t="s">
        <v>117</v>
      </c>
      <c r="D118" s="15">
        <v>374</v>
      </c>
      <c r="E118" s="11">
        <v>48262242</v>
      </c>
      <c r="F118" s="11">
        <v>26411428</v>
      </c>
      <c r="G118" s="19">
        <v>0.54724826086612388</v>
      </c>
      <c r="H118" s="20">
        <v>0.24023442769179248</v>
      </c>
      <c r="I118" s="15">
        <v>129043.42780748663</v>
      </c>
      <c r="J118" s="15">
        <v>70618.791443850263</v>
      </c>
    </row>
    <row r="119" spans="1:27" ht="11.25" customHeight="1">
      <c r="A119" s="184"/>
      <c r="B119" s="139"/>
      <c r="C119" s="17" t="s">
        <v>66</v>
      </c>
      <c r="D119" s="15">
        <v>26693</v>
      </c>
      <c r="E119" s="18">
        <v>4809264205</v>
      </c>
      <c r="F119" s="18">
        <v>3689897579</v>
      </c>
      <c r="G119" s="19">
        <v>0.76724784119029288</v>
      </c>
      <c r="H119" s="20">
        <v>17.145929353949242</v>
      </c>
      <c r="I119" s="15">
        <v>180169.49031581313</v>
      </c>
      <c r="J119" s="15">
        <v>138234.65249316301</v>
      </c>
    </row>
    <row r="120" spans="1:27" ht="11.25" customHeight="1">
      <c r="A120" s="184"/>
      <c r="B120" s="139"/>
      <c r="C120" s="17" t="s">
        <v>67</v>
      </c>
      <c r="D120" s="15">
        <v>12088</v>
      </c>
      <c r="E120" s="18">
        <v>2887678835</v>
      </c>
      <c r="F120" s="18">
        <v>2154908681</v>
      </c>
      <c r="G120" s="19">
        <v>0.74624250276087234</v>
      </c>
      <c r="H120" s="20">
        <v>7.7645822511721594</v>
      </c>
      <c r="I120" s="15">
        <v>238888.05716412971</v>
      </c>
      <c r="J120" s="15">
        <v>178268.4216578425</v>
      </c>
    </row>
    <row r="121" spans="1:27" ht="11.25" customHeight="1">
      <c r="A121" s="184"/>
      <c r="B121" s="139"/>
      <c r="C121" s="17" t="s">
        <v>68</v>
      </c>
      <c r="D121" s="15">
        <v>3254</v>
      </c>
      <c r="E121" s="18">
        <v>801426371</v>
      </c>
      <c r="F121" s="18">
        <v>473850636</v>
      </c>
      <c r="G121" s="19">
        <v>0.59125910145524774</v>
      </c>
      <c r="H121" s="20">
        <v>2.0901679885269862</v>
      </c>
      <c r="I121" s="15">
        <v>246289.60387215734</v>
      </c>
      <c r="J121" s="15">
        <v>145620.96988322065</v>
      </c>
    </row>
    <row r="122" spans="1:27" ht="11.25" customHeight="1">
      <c r="A122" s="184"/>
      <c r="B122" s="139"/>
      <c r="C122" s="17" t="s">
        <v>69</v>
      </c>
      <c r="D122" s="15">
        <v>3959</v>
      </c>
      <c r="E122" s="18">
        <v>518750627</v>
      </c>
      <c r="F122" s="18">
        <v>187327520</v>
      </c>
      <c r="G122" s="19">
        <v>0.36111285509829372</v>
      </c>
      <c r="H122" s="20">
        <v>2.5430163081064343</v>
      </c>
      <c r="I122" s="15">
        <v>131030.72164688053</v>
      </c>
      <c r="J122" s="15">
        <v>47316.87799949482</v>
      </c>
    </row>
    <row r="123" spans="1:27" ht="11.25" customHeight="1">
      <c r="A123" s="184"/>
      <c r="B123" s="139"/>
      <c r="C123" s="17" t="s">
        <v>70</v>
      </c>
      <c r="D123" s="15">
        <v>95</v>
      </c>
      <c r="E123" s="18">
        <v>71709110</v>
      </c>
      <c r="F123" s="18">
        <v>45490908</v>
      </c>
      <c r="G123" s="19">
        <v>0.63438115463990563</v>
      </c>
      <c r="H123" s="20">
        <v>6.1022113985883114E-2</v>
      </c>
      <c r="I123" s="15">
        <v>754832.73684210528</v>
      </c>
      <c r="J123" s="15">
        <v>478851.66315789474</v>
      </c>
    </row>
    <row r="124" spans="1:27" ht="11.25" customHeight="1">
      <c r="A124" s="184"/>
      <c r="B124" s="139"/>
      <c r="C124" s="17" t="s">
        <v>71</v>
      </c>
      <c r="D124" s="15">
        <v>5903</v>
      </c>
      <c r="E124" s="18">
        <v>227126381</v>
      </c>
      <c r="F124" s="18">
        <v>160148851</v>
      </c>
      <c r="G124" s="19">
        <v>0.70510898071325323</v>
      </c>
      <c r="H124" s="20">
        <v>3.79172146167019</v>
      </c>
      <c r="I124" s="15">
        <v>38476.432491953245</v>
      </c>
      <c r="J124" s="15">
        <v>27130.078095883448</v>
      </c>
    </row>
    <row r="125" spans="1:27" ht="11.25" customHeight="1">
      <c r="A125" s="184"/>
      <c r="B125" s="139"/>
      <c r="C125" s="17" t="s">
        <v>90</v>
      </c>
      <c r="D125" s="15">
        <v>127</v>
      </c>
      <c r="E125" s="18">
        <v>3349412</v>
      </c>
      <c r="F125" s="18">
        <v>830844</v>
      </c>
      <c r="G125" s="19">
        <v>0.24805667382812266</v>
      </c>
      <c r="H125" s="20">
        <v>8.1576931328496388E-2</v>
      </c>
      <c r="I125" s="15">
        <v>26373.322834645671</v>
      </c>
      <c r="J125" s="15">
        <v>6542.0787401574808</v>
      </c>
    </row>
    <row r="126" spans="1:27" ht="11.25" customHeight="1">
      <c r="A126" s="184"/>
      <c r="B126" s="139"/>
      <c r="C126" s="263" t="s">
        <v>205</v>
      </c>
      <c r="D126" s="15">
        <v>3138</v>
      </c>
      <c r="E126" s="18">
        <v>32414563</v>
      </c>
      <c r="F126" s="18">
        <v>29579950</v>
      </c>
      <c r="G126" s="19">
        <v>0.91255125049811714</v>
      </c>
      <c r="H126" s="20">
        <v>2.015656775660013</v>
      </c>
      <c r="I126" s="15">
        <v>10329.688655194392</v>
      </c>
      <c r="J126" s="15">
        <v>9426.3702995538551</v>
      </c>
    </row>
    <row r="127" spans="1:27" ht="11.25" customHeight="1">
      <c r="A127" s="184"/>
      <c r="B127" s="139"/>
      <c r="C127" s="263" t="s">
        <v>213</v>
      </c>
      <c r="D127" s="15">
        <v>0</v>
      </c>
      <c r="E127" s="15">
        <v>0</v>
      </c>
      <c r="F127" s="15">
        <v>0</v>
      </c>
      <c r="G127" s="19">
        <v>0</v>
      </c>
      <c r="H127" s="20">
        <v>0</v>
      </c>
      <c r="I127" s="15">
        <v>0</v>
      </c>
      <c r="J127" s="15">
        <v>0</v>
      </c>
    </row>
    <row r="128" spans="1:27" ht="11.25" customHeight="1">
      <c r="A128" s="184"/>
      <c r="B128" s="139"/>
      <c r="C128" s="263" t="s">
        <v>220</v>
      </c>
      <c r="D128" s="15">
        <v>20</v>
      </c>
      <c r="E128" s="18">
        <v>1119524</v>
      </c>
      <c r="F128" s="18">
        <v>558362</v>
      </c>
      <c r="G128" s="19">
        <v>0.49874946852412277</v>
      </c>
      <c r="H128" s="20">
        <v>1.2846760839133289E-2</v>
      </c>
      <c r="I128" s="15">
        <v>55976.2</v>
      </c>
      <c r="J128" s="15">
        <v>27918.1</v>
      </c>
    </row>
    <row r="129" spans="1:18" ht="11.25" customHeight="1">
      <c r="A129" s="184"/>
      <c r="B129" s="139"/>
      <c r="C129" s="263" t="s">
        <v>266</v>
      </c>
      <c r="D129" s="15">
        <v>55</v>
      </c>
      <c r="E129" s="18">
        <v>21739005</v>
      </c>
      <c r="F129" s="18">
        <v>8652410</v>
      </c>
      <c r="G129" s="19">
        <v>0.39801315653591324</v>
      </c>
      <c r="H129" s="20">
        <v>3.5328592307616549E-2</v>
      </c>
      <c r="I129" s="15">
        <v>395254.63636363635</v>
      </c>
      <c r="J129" s="15">
        <v>157316.54545454544</v>
      </c>
    </row>
    <row r="130" spans="1:18" ht="11.25" customHeight="1">
      <c r="A130" s="184"/>
      <c r="B130" s="139"/>
      <c r="C130" s="263" t="s">
        <v>267</v>
      </c>
      <c r="D130" s="15">
        <v>30</v>
      </c>
      <c r="E130" s="18">
        <v>90789533</v>
      </c>
      <c r="F130" s="18">
        <v>51194810</v>
      </c>
      <c r="G130" s="19">
        <v>0.56388449536357899</v>
      </c>
      <c r="H130" s="20">
        <v>1.9270141258699931E-2</v>
      </c>
      <c r="I130" s="15">
        <v>3026317.7666666666</v>
      </c>
      <c r="J130" s="15">
        <v>1706493.6666666667</v>
      </c>
    </row>
    <row r="131" spans="1:18" ht="11.25" customHeight="1">
      <c r="A131" s="184"/>
      <c r="B131" s="140"/>
      <c r="C131" s="102" t="s">
        <v>15</v>
      </c>
      <c r="D131" s="103">
        <v>55736</v>
      </c>
      <c r="E131" s="104">
        <v>9513629808</v>
      </c>
      <c r="F131" s="104">
        <v>6828851979</v>
      </c>
      <c r="G131" s="105">
        <v>0.71779668925709372</v>
      </c>
      <c r="H131" s="109">
        <v>35.801353106496649</v>
      </c>
      <c r="I131" s="103">
        <v>170690.93239557915</v>
      </c>
      <c r="J131" s="103">
        <v>122521.38615975312</v>
      </c>
    </row>
    <row r="132" spans="1:18" ht="11.25" customHeight="1">
      <c r="A132" s="184"/>
      <c r="B132" s="138" t="s">
        <v>199</v>
      </c>
      <c r="C132" s="9" t="s">
        <v>192</v>
      </c>
      <c r="D132" s="15">
        <v>124596</v>
      </c>
      <c r="E132" s="11">
        <v>2973690791</v>
      </c>
      <c r="F132" s="11">
        <v>2679476164</v>
      </c>
      <c r="G132" s="12">
        <v>0.90106078685435187</v>
      </c>
      <c r="H132" s="13">
        <v>80.03275067563257</v>
      </c>
      <c r="I132" s="10">
        <v>23866.663384057272</v>
      </c>
      <c r="J132" s="10">
        <v>21505.314488426593</v>
      </c>
    </row>
    <row r="133" spans="1:18" ht="11.25" customHeight="1">
      <c r="A133" s="184"/>
      <c r="B133" s="139"/>
      <c r="C133" s="17" t="s">
        <v>197</v>
      </c>
      <c r="D133" s="15">
        <v>12759</v>
      </c>
      <c r="E133" s="18">
        <v>660299625</v>
      </c>
      <c r="F133" s="18">
        <v>422865328</v>
      </c>
      <c r="G133" s="19">
        <v>0.6404143088828802</v>
      </c>
      <c r="H133" s="20">
        <v>8.19559107732508</v>
      </c>
      <c r="I133" s="15">
        <v>51751.675288031976</v>
      </c>
      <c r="J133" s="15">
        <v>33142.513363116232</v>
      </c>
    </row>
    <row r="134" spans="1:18" ht="11.25" customHeight="1">
      <c r="A134" s="184"/>
      <c r="B134" s="144"/>
      <c r="C134" s="17" t="s">
        <v>114</v>
      </c>
      <c r="D134" s="15">
        <v>126111</v>
      </c>
      <c r="E134" s="18">
        <v>2222666104</v>
      </c>
      <c r="F134" s="18">
        <v>2095579372</v>
      </c>
      <c r="G134" s="19">
        <v>0.94282239164430071</v>
      </c>
      <c r="H134" s="20">
        <v>81.005892809196894</v>
      </c>
      <c r="I134" s="15">
        <v>17624.680670203234</v>
      </c>
      <c r="J134" s="15">
        <v>16616.943581448089</v>
      </c>
    </row>
    <row r="135" spans="1:18" ht="11.25" customHeight="1">
      <c r="A135" s="184"/>
      <c r="B135" s="144"/>
      <c r="C135" s="17" t="s">
        <v>72</v>
      </c>
      <c r="D135" s="15">
        <v>21825</v>
      </c>
      <c r="E135" s="18">
        <v>528700763</v>
      </c>
      <c r="F135" s="18">
        <v>424003837</v>
      </c>
      <c r="G135" s="19">
        <v>0.80197318913269655</v>
      </c>
      <c r="H135" s="20">
        <v>14.019027765704202</v>
      </c>
      <c r="I135" s="15">
        <v>24224.548132875145</v>
      </c>
      <c r="J135" s="15">
        <v>19427.43812142039</v>
      </c>
    </row>
    <row r="136" spans="1:18" ht="11.25" customHeight="1">
      <c r="A136" s="184"/>
      <c r="B136" s="144"/>
      <c r="C136" s="17" t="s">
        <v>193</v>
      </c>
      <c r="D136" s="15">
        <v>50</v>
      </c>
      <c r="E136" s="18">
        <v>110259970</v>
      </c>
      <c r="F136" s="18">
        <v>102142168</v>
      </c>
      <c r="G136" s="19">
        <v>0.92637580075525139</v>
      </c>
      <c r="H136" s="20">
        <v>3.2116902097833223E-2</v>
      </c>
      <c r="I136" s="15">
        <v>2205199.4</v>
      </c>
      <c r="J136" s="15">
        <v>2042843.36</v>
      </c>
    </row>
    <row r="137" spans="1:18" ht="11.25" customHeight="1">
      <c r="A137" s="184"/>
      <c r="B137" s="144"/>
      <c r="C137" s="17" t="s">
        <v>194</v>
      </c>
      <c r="D137" s="15">
        <v>0</v>
      </c>
      <c r="E137" s="15">
        <v>0</v>
      </c>
      <c r="F137" s="15">
        <v>0</v>
      </c>
      <c r="G137" s="19">
        <v>0</v>
      </c>
      <c r="H137" s="20">
        <v>0</v>
      </c>
      <c r="I137" s="15">
        <v>0</v>
      </c>
      <c r="J137" s="15">
        <v>0</v>
      </c>
    </row>
    <row r="138" spans="1:18" ht="11.25" customHeight="1">
      <c r="A138" s="184"/>
      <c r="B138" s="144"/>
      <c r="C138" s="17" t="s">
        <v>209</v>
      </c>
      <c r="D138" s="15">
        <v>119004</v>
      </c>
      <c r="E138" s="18">
        <v>1964314363</v>
      </c>
      <c r="F138" s="18">
        <v>1393930618</v>
      </c>
      <c r="G138" s="19">
        <v>0.70962705575858986</v>
      </c>
      <c r="H138" s="20">
        <v>76.440796345010881</v>
      </c>
      <c r="I138" s="15">
        <v>16506.28855332594</v>
      </c>
      <c r="J138" s="15">
        <v>11713.3089475984</v>
      </c>
    </row>
    <row r="139" spans="1:18" ht="11.25" customHeight="1">
      <c r="A139" s="184"/>
      <c r="B139" s="145"/>
      <c r="C139" s="102" t="s">
        <v>15</v>
      </c>
      <c r="D139" s="103">
        <v>404345</v>
      </c>
      <c r="E139" s="104">
        <v>8459931616</v>
      </c>
      <c r="F139" s="104">
        <v>7117997487</v>
      </c>
      <c r="G139" s="105">
        <v>0.84137766238416833</v>
      </c>
      <c r="H139" s="106">
        <v>259.72617557496744</v>
      </c>
      <c r="I139" s="103">
        <v>20922.557756371414</v>
      </c>
      <c r="J139" s="103">
        <v>17603.772736153533</v>
      </c>
    </row>
    <row r="140" spans="1:18" ht="11.25" customHeight="1">
      <c r="A140" s="184"/>
      <c r="B140" s="130" t="s">
        <v>16</v>
      </c>
      <c r="C140" s="182"/>
      <c r="D140" s="10">
        <v>166589</v>
      </c>
      <c r="E140" s="18">
        <v>5917217697</v>
      </c>
      <c r="F140" s="18">
        <v>4224338113</v>
      </c>
      <c r="G140" s="21">
        <v>0.7139061513896503</v>
      </c>
      <c r="H140" s="22">
        <v>107.00645207151877</v>
      </c>
      <c r="I140" s="23">
        <v>35519.858436031187</v>
      </c>
      <c r="J140" s="23">
        <v>25357.84543397223</v>
      </c>
    </row>
    <row r="141" spans="1:18" ht="11.25" customHeight="1">
      <c r="A141" s="255"/>
      <c r="B141" s="129"/>
      <c r="C141" s="102" t="s">
        <v>115</v>
      </c>
      <c r="D141" s="103">
        <v>1473367</v>
      </c>
      <c r="E141" s="104">
        <v>40597717667</v>
      </c>
      <c r="F141" s="104">
        <v>30476778749</v>
      </c>
      <c r="G141" s="105">
        <v>0.75070177587281361</v>
      </c>
      <c r="H141" s="106">
        <v>946.39967386356477</v>
      </c>
      <c r="I141" s="103">
        <v>27554.382354837591</v>
      </c>
      <c r="J141" s="103">
        <v>20685.1237668551</v>
      </c>
    </row>
    <row r="142" spans="1:18" ht="11.25" customHeight="1">
      <c r="A142" s="25" t="s">
        <v>200</v>
      </c>
      <c r="D142" s="6"/>
    </row>
    <row r="143" spans="1:18" ht="11.25" customHeight="1">
      <c r="A143" s="3" t="s">
        <v>275</v>
      </c>
    </row>
    <row r="144" spans="1:18" s="208" customFormat="1" ht="11.25" customHeight="1">
      <c r="A144" s="211" t="s">
        <v>17</v>
      </c>
      <c r="B144" s="261"/>
      <c r="K144" s="35"/>
      <c r="L144" s="35"/>
      <c r="M144" s="35"/>
      <c r="N144" s="35"/>
      <c r="O144" s="35"/>
      <c r="P144" s="35"/>
      <c r="Q144" s="35"/>
      <c r="R144" s="35"/>
    </row>
    <row r="145" spans="1:18" s="208" customFormat="1" ht="11.25" customHeight="1">
      <c r="A145" s="263" t="s">
        <v>137</v>
      </c>
      <c r="B145" s="261"/>
      <c r="K145" s="35"/>
      <c r="L145" s="35"/>
      <c r="M145" s="35"/>
      <c r="N145" s="35"/>
      <c r="O145" s="35"/>
      <c r="P145" s="35"/>
      <c r="Q145" s="35"/>
      <c r="R145" s="35"/>
    </row>
    <row r="146" spans="1:18" s="208" customFormat="1" ht="11.25" customHeight="1">
      <c r="A146" s="4" t="s">
        <v>208</v>
      </c>
      <c r="B146" s="261"/>
      <c r="E146" s="234"/>
      <c r="F146" s="234"/>
      <c r="K146" s="35"/>
      <c r="L146" s="35"/>
      <c r="M146" s="35"/>
      <c r="N146" s="35"/>
      <c r="O146" s="35"/>
      <c r="P146" s="35"/>
      <c r="Q146" s="35"/>
      <c r="R146" s="35"/>
    </row>
    <row r="147" spans="1:18" s="208" customFormat="1" ht="11.25" customHeight="1">
      <c r="B147" s="261"/>
      <c r="D147" s="261"/>
      <c r="E147" s="284"/>
      <c r="F147" s="284"/>
      <c r="K147" s="35"/>
      <c r="L147" s="35"/>
      <c r="M147" s="35"/>
      <c r="N147" s="35"/>
      <c r="O147" s="35"/>
      <c r="P147" s="35"/>
      <c r="Q147" s="35"/>
      <c r="R147" s="35"/>
    </row>
    <row r="148" spans="1:18" s="208" customFormat="1">
      <c r="B148" s="261"/>
      <c r="D148" s="232"/>
      <c r="E148" s="232"/>
      <c r="F148" s="232"/>
      <c r="K148" s="35"/>
      <c r="L148" s="35"/>
      <c r="M148" s="35"/>
      <c r="N148" s="35"/>
      <c r="O148" s="35"/>
      <c r="P148" s="35"/>
      <c r="Q148" s="35"/>
      <c r="R148" s="35"/>
    </row>
    <row r="149" spans="1:18" s="208" customFormat="1">
      <c r="B149" s="261"/>
      <c r="D149" s="232"/>
      <c r="E149" s="232"/>
      <c r="F149" s="232"/>
      <c r="K149" s="35"/>
      <c r="L149" s="35"/>
      <c r="M149" s="35"/>
      <c r="N149" s="35"/>
      <c r="O149" s="35"/>
      <c r="P149" s="35"/>
      <c r="Q149" s="35"/>
      <c r="R149" s="35"/>
    </row>
    <row r="150" spans="1:18" s="208" customFormat="1">
      <c r="B150" s="261"/>
      <c r="D150" s="232"/>
      <c r="E150" s="232"/>
      <c r="F150" s="232"/>
      <c r="K150" s="35"/>
      <c r="L150" s="35"/>
      <c r="M150" s="35"/>
      <c r="N150" s="35"/>
      <c r="O150" s="35"/>
      <c r="P150" s="35"/>
      <c r="Q150" s="35"/>
      <c r="R150" s="35"/>
    </row>
    <row r="151" spans="1:18" s="208" customFormat="1">
      <c r="B151" s="261"/>
      <c r="E151" s="232"/>
      <c r="F151" s="232"/>
      <c r="K151" s="35"/>
      <c r="L151" s="35"/>
      <c r="M151" s="35"/>
      <c r="N151" s="35"/>
      <c r="O151" s="35"/>
      <c r="P151" s="35"/>
      <c r="Q151" s="35"/>
      <c r="R151" s="35"/>
    </row>
    <row r="152" spans="1:18" s="208" customFormat="1">
      <c r="B152" s="261"/>
      <c r="E152" s="232"/>
      <c r="F152" s="232"/>
      <c r="K152" s="35"/>
      <c r="L152" s="35"/>
      <c r="M152" s="35"/>
      <c r="N152" s="35"/>
      <c r="O152" s="35"/>
      <c r="P152" s="35"/>
      <c r="Q152" s="35"/>
      <c r="R152" s="35"/>
    </row>
    <row r="153" spans="1:18" s="208" customFormat="1">
      <c r="B153" s="261"/>
      <c r="E153" s="232"/>
      <c r="F153" s="232"/>
      <c r="K153" s="35"/>
      <c r="L153" s="35"/>
      <c r="M153" s="35"/>
      <c r="N153" s="35"/>
      <c r="O153" s="35"/>
      <c r="P153" s="35"/>
      <c r="Q153" s="35"/>
      <c r="R153" s="35"/>
    </row>
    <row r="154" spans="1:18" s="208" customFormat="1">
      <c r="B154" s="261"/>
      <c r="E154" s="232"/>
      <c r="F154" s="232"/>
      <c r="K154" s="35"/>
      <c r="L154" s="35"/>
      <c r="M154" s="35"/>
      <c r="N154" s="35"/>
      <c r="O154" s="35"/>
      <c r="P154" s="35"/>
      <c r="Q154" s="35"/>
      <c r="R154" s="35"/>
    </row>
    <row r="155" spans="1:18" s="208" customFormat="1">
      <c r="B155" s="261"/>
      <c r="E155" s="232"/>
      <c r="F155" s="232"/>
      <c r="K155" s="35"/>
      <c r="L155" s="35"/>
      <c r="M155" s="35"/>
      <c r="N155" s="35"/>
      <c r="O155" s="35"/>
      <c r="P155" s="35"/>
      <c r="Q155" s="35"/>
      <c r="R155" s="35"/>
    </row>
    <row r="156" spans="1:18" s="208" customFormat="1">
      <c r="B156" s="261"/>
      <c r="E156" s="232"/>
      <c r="F156" s="232"/>
      <c r="K156" s="35"/>
      <c r="L156" s="35"/>
      <c r="M156" s="35"/>
      <c r="N156" s="35"/>
      <c r="O156" s="35"/>
      <c r="P156" s="35"/>
      <c r="Q156" s="35"/>
      <c r="R156" s="35"/>
    </row>
    <row r="157" spans="1:18" s="208" customFormat="1">
      <c r="B157" s="261"/>
      <c r="E157" s="232"/>
      <c r="F157" s="232"/>
      <c r="K157" s="35"/>
      <c r="L157" s="35"/>
      <c r="M157" s="35"/>
      <c r="N157" s="35"/>
      <c r="O157" s="35"/>
      <c r="P157" s="35"/>
      <c r="Q157" s="35"/>
      <c r="R157" s="35"/>
    </row>
    <row r="158" spans="1:18">
      <c r="E158" s="6"/>
      <c r="F158" s="6"/>
    </row>
    <row r="159" spans="1:18">
      <c r="E159" s="6"/>
      <c r="F159" s="6"/>
    </row>
    <row r="161" spans="4:6">
      <c r="D161" s="6"/>
      <c r="E161" s="6"/>
      <c r="F161" s="6"/>
    </row>
    <row r="162" spans="4:6">
      <c r="D162" s="6"/>
      <c r="E162" s="6"/>
      <c r="F162" s="6"/>
    </row>
  </sheetData>
  <mergeCells count="44">
    <mergeCell ref="F73:F74"/>
    <mergeCell ref="G73:G74"/>
    <mergeCell ref="H73:H74"/>
    <mergeCell ref="A1:J1"/>
    <mergeCell ref="A70:J70"/>
    <mergeCell ref="A2:J2"/>
    <mergeCell ref="A3:J3"/>
    <mergeCell ref="A4:A5"/>
    <mergeCell ref="H4:H5"/>
    <mergeCell ref="I4:I5"/>
    <mergeCell ref="G4:G5"/>
    <mergeCell ref="D4:D5"/>
    <mergeCell ref="B44:B57"/>
    <mergeCell ref="B10:B13"/>
    <mergeCell ref="L4:L5"/>
    <mergeCell ref="A73:A74"/>
    <mergeCell ref="B73:B74"/>
    <mergeCell ref="N4:N5"/>
    <mergeCell ref="E4:E5"/>
    <mergeCell ref="B6:B9"/>
    <mergeCell ref="B4:B5"/>
    <mergeCell ref="M4:M5"/>
    <mergeCell ref="D73:D74"/>
    <mergeCell ref="F4:F5"/>
    <mergeCell ref="J4:J5"/>
    <mergeCell ref="K4:K5"/>
    <mergeCell ref="C4:C5"/>
    <mergeCell ref="I73:I74"/>
    <mergeCell ref="J73:J74"/>
    <mergeCell ref="E73:E74"/>
    <mergeCell ref="B75:B78"/>
    <mergeCell ref="B83:B100"/>
    <mergeCell ref="B101:B117"/>
    <mergeCell ref="A72:J72"/>
    <mergeCell ref="A6:A67"/>
    <mergeCell ref="A75:A141"/>
    <mergeCell ref="B118:B131"/>
    <mergeCell ref="B30:B43"/>
    <mergeCell ref="B14:B29"/>
    <mergeCell ref="B132:B139"/>
    <mergeCell ref="B58:B65"/>
    <mergeCell ref="C73:C74"/>
    <mergeCell ref="B79:B82"/>
    <mergeCell ref="A71:J71"/>
  </mergeCells>
  <phoneticPr fontId="3" type="noConversion"/>
  <printOptions horizontalCentered="1" verticalCentered="1"/>
  <pageMargins left="0.78740157480314965" right="0.39370078740157483" top="0.59055118110236227" bottom="0.59055118110236227" header="0" footer="0"/>
  <pageSetup scale="8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3"/>
  <sheetViews>
    <sheetView showGridLines="0" zoomScaleNormal="100" workbookViewId="0">
      <selection sqref="A1:T1"/>
    </sheetView>
  </sheetViews>
  <sheetFormatPr baseColWidth="10" defaultColWidth="11.5546875" defaultRowHeight="10.5"/>
  <cols>
    <col min="1" max="1" width="13.77734375" style="196" customWidth="1"/>
    <col min="2" max="2" width="23.77734375" style="196" customWidth="1"/>
    <col min="3" max="20" width="8.77734375" style="196" customWidth="1"/>
    <col min="21" max="16384" width="11.5546875" style="196"/>
  </cols>
  <sheetData>
    <row r="1" spans="1:21" ht="11.65" customHeight="1">
      <c r="A1" s="187" t="s">
        <v>240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4"/>
    </row>
    <row r="2" spans="1:21" ht="11.65" customHeight="1">
      <c r="A2" s="187" t="s">
        <v>294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4"/>
    </row>
    <row r="3" spans="1:21" ht="11.65" customHeight="1">
      <c r="A3" s="187" t="s">
        <v>268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4"/>
    </row>
    <row r="4" spans="1:21" ht="11.65" customHeight="1">
      <c r="A4" s="174" t="s">
        <v>88</v>
      </c>
      <c r="B4" s="174" t="s">
        <v>89</v>
      </c>
      <c r="C4" s="161" t="s">
        <v>241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74" t="s">
        <v>0</v>
      </c>
    </row>
    <row r="5" spans="1:21" ht="11.65" customHeight="1">
      <c r="A5" s="137"/>
      <c r="B5" s="137"/>
      <c r="C5" s="128" t="s">
        <v>242</v>
      </c>
      <c r="D5" s="128" t="s">
        <v>243</v>
      </c>
      <c r="E5" s="128" t="s">
        <v>244</v>
      </c>
      <c r="F5" s="128" t="s">
        <v>245</v>
      </c>
      <c r="G5" s="128" t="s">
        <v>246</v>
      </c>
      <c r="H5" s="128" t="s">
        <v>247</v>
      </c>
      <c r="I5" s="128" t="s">
        <v>248</v>
      </c>
      <c r="J5" s="128" t="s">
        <v>249</v>
      </c>
      <c r="K5" s="128" t="s">
        <v>250</v>
      </c>
      <c r="L5" s="128" t="s">
        <v>251</v>
      </c>
      <c r="M5" s="128" t="s">
        <v>252</v>
      </c>
      <c r="N5" s="128" t="s">
        <v>253</v>
      </c>
      <c r="O5" s="128" t="s">
        <v>254</v>
      </c>
      <c r="P5" s="128" t="s">
        <v>255</v>
      </c>
      <c r="Q5" s="128" t="s">
        <v>256</v>
      </c>
      <c r="R5" s="128" t="s">
        <v>263</v>
      </c>
      <c r="S5" s="128" t="s">
        <v>16</v>
      </c>
      <c r="T5" s="137"/>
    </row>
    <row r="6" spans="1:21" ht="11.65" customHeight="1">
      <c r="A6" s="188" t="s">
        <v>143</v>
      </c>
      <c r="B6" s="197" t="s">
        <v>144</v>
      </c>
      <c r="C6" s="198">
        <v>166933</v>
      </c>
      <c r="D6" s="198">
        <v>707228</v>
      </c>
      <c r="E6" s="198">
        <v>144163</v>
      </c>
      <c r="F6" s="198">
        <v>282254</v>
      </c>
      <c r="G6" s="198">
        <v>922958</v>
      </c>
      <c r="H6" s="198">
        <v>527013</v>
      </c>
      <c r="I6" s="198">
        <v>233579</v>
      </c>
      <c r="J6" s="198">
        <v>749495</v>
      </c>
      <c r="K6" s="198">
        <v>263752</v>
      </c>
      <c r="L6" s="198">
        <v>355238</v>
      </c>
      <c r="M6" s="198">
        <v>20571</v>
      </c>
      <c r="N6" s="198">
        <v>113029</v>
      </c>
      <c r="O6" s="198">
        <v>9721501</v>
      </c>
      <c r="P6" s="198">
        <v>130904</v>
      </c>
      <c r="Q6" s="198">
        <v>76221</v>
      </c>
      <c r="R6" s="198">
        <v>88880</v>
      </c>
      <c r="S6" s="198">
        <v>228495</v>
      </c>
      <c r="T6" s="198">
        <v>14732214</v>
      </c>
    </row>
    <row r="7" spans="1:21" ht="11.65" customHeight="1">
      <c r="A7" s="189" t="s">
        <v>143</v>
      </c>
      <c r="B7" s="197" t="s">
        <v>145</v>
      </c>
      <c r="C7" s="198">
        <v>186</v>
      </c>
      <c r="D7" s="198">
        <v>3540</v>
      </c>
      <c r="E7" s="198">
        <v>185</v>
      </c>
      <c r="F7" s="198">
        <v>1257</v>
      </c>
      <c r="G7" s="198">
        <v>2472</v>
      </c>
      <c r="H7" s="198">
        <v>633</v>
      </c>
      <c r="I7" s="198">
        <v>1234</v>
      </c>
      <c r="J7" s="198">
        <v>534</v>
      </c>
      <c r="K7" s="198">
        <v>613</v>
      </c>
      <c r="L7" s="198">
        <v>489</v>
      </c>
      <c r="M7" s="198">
        <v>18</v>
      </c>
      <c r="N7" s="198">
        <v>56</v>
      </c>
      <c r="O7" s="198">
        <v>19424</v>
      </c>
      <c r="P7" s="198">
        <v>230</v>
      </c>
      <c r="Q7" s="198">
        <v>341</v>
      </c>
      <c r="R7" s="198">
        <v>121</v>
      </c>
      <c r="S7" s="198">
        <v>3596</v>
      </c>
      <c r="T7" s="198">
        <v>34929</v>
      </c>
    </row>
    <row r="8" spans="1:21" ht="11.65" customHeight="1">
      <c r="A8" s="189" t="s">
        <v>143</v>
      </c>
      <c r="B8" s="199" t="s">
        <v>146</v>
      </c>
      <c r="C8" s="198">
        <v>2746</v>
      </c>
      <c r="D8" s="198">
        <v>23908</v>
      </c>
      <c r="E8" s="198">
        <v>2750</v>
      </c>
      <c r="F8" s="198">
        <v>3666</v>
      </c>
      <c r="G8" s="198">
        <v>31610</v>
      </c>
      <c r="H8" s="198">
        <v>25170</v>
      </c>
      <c r="I8" s="198">
        <v>3174</v>
      </c>
      <c r="J8" s="198">
        <v>33159</v>
      </c>
      <c r="K8" s="198">
        <v>9918</v>
      </c>
      <c r="L8" s="198">
        <v>10117</v>
      </c>
      <c r="M8" s="198">
        <v>411</v>
      </c>
      <c r="N8" s="198">
        <v>5211</v>
      </c>
      <c r="O8" s="198">
        <v>584932</v>
      </c>
      <c r="P8" s="198">
        <v>3534</v>
      </c>
      <c r="Q8" s="198">
        <v>2707</v>
      </c>
      <c r="R8" s="198">
        <v>1408</v>
      </c>
      <c r="S8" s="198">
        <v>2337</v>
      </c>
      <c r="T8" s="198">
        <v>746758</v>
      </c>
    </row>
    <row r="9" spans="1:21" ht="11.65" customHeight="1">
      <c r="A9" s="190"/>
      <c r="B9" s="121" t="s">
        <v>15</v>
      </c>
      <c r="C9" s="121">
        <v>169865</v>
      </c>
      <c r="D9" s="121">
        <v>734676</v>
      </c>
      <c r="E9" s="121">
        <v>147098</v>
      </c>
      <c r="F9" s="121">
        <v>287177</v>
      </c>
      <c r="G9" s="121">
        <v>957040</v>
      </c>
      <c r="H9" s="121">
        <v>552816</v>
      </c>
      <c r="I9" s="121">
        <v>237987</v>
      </c>
      <c r="J9" s="121">
        <v>783188</v>
      </c>
      <c r="K9" s="121">
        <v>274283</v>
      </c>
      <c r="L9" s="121">
        <v>365844</v>
      </c>
      <c r="M9" s="121">
        <v>21000</v>
      </c>
      <c r="N9" s="121">
        <v>118296</v>
      </c>
      <c r="O9" s="121">
        <v>10325857</v>
      </c>
      <c r="P9" s="121">
        <v>134668</v>
      </c>
      <c r="Q9" s="121">
        <v>79269</v>
      </c>
      <c r="R9" s="121">
        <v>90409</v>
      </c>
      <c r="S9" s="121">
        <v>234428</v>
      </c>
      <c r="T9" s="121">
        <v>15513901</v>
      </c>
    </row>
    <row r="10" spans="1:21" ht="11.65" customHeight="1">
      <c r="A10" s="191" t="s">
        <v>24</v>
      </c>
      <c r="B10" s="123" t="s">
        <v>34</v>
      </c>
      <c r="C10" s="120">
        <v>420217</v>
      </c>
      <c r="D10" s="120">
        <v>1536374</v>
      </c>
      <c r="E10" s="120">
        <v>297463</v>
      </c>
      <c r="F10" s="120">
        <v>559210</v>
      </c>
      <c r="G10" s="120">
        <v>2224678</v>
      </c>
      <c r="H10" s="120">
        <v>1082491</v>
      </c>
      <c r="I10" s="120">
        <v>633505</v>
      </c>
      <c r="J10" s="120">
        <v>1970745</v>
      </c>
      <c r="K10" s="120">
        <v>651856</v>
      </c>
      <c r="L10" s="120">
        <v>818782</v>
      </c>
      <c r="M10" s="120">
        <v>41471</v>
      </c>
      <c r="N10" s="120">
        <v>242454</v>
      </c>
      <c r="O10" s="120">
        <v>18597507</v>
      </c>
      <c r="P10" s="120">
        <v>305624</v>
      </c>
      <c r="Q10" s="120">
        <v>216691</v>
      </c>
      <c r="R10" s="120">
        <v>280104</v>
      </c>
      <c r="S10" s="120">
        <v>37461</v>
      </c>
      <c r="T10" s="120">
        <v>29916633</v>
      </c>
    </row>
    <row r="11" spans="1:21" ht="11.65" customHeight="1">
      <c r="A11" s="189" t="s">
        <v>24</v>
      </c>
      <c r="B11" s="123" t="s">
        <v>35</v>
      </c>
      <c r="C11" s="120">
        <v>54984</v>
      </c>
      <c r="D11" s="120">
        <v>199213</v>
      </c>
      <c r="E11" s="120">
        <v>37474</v>
      </c>
      <c r="F11" s="120">
        <v>83369</v>
      </c>
      <c r="G11" s="120">
        <v>293577</v>
      </c>
      <c r="H11" s="120">
        <v>151393</v>
      </c>
      <c r="I11" s="120">
        <v>76282</v>
      </c>
      <c r="J11" s="120">
        <v>269944</v>
      </c>
      <c r="K11" s="120">
        <v>96428</v>
      </c>
      <c r="L11" s="120">
        <v>108213</v>
      </c>
      <c r="M11" s="120">
        <v>5017</v>
      </c>
      <c r="N11" s="120">
        <v>38743</v>
      </c>
      <c r="O11" s="120">
        <v>3441459</v>
      </c>
      <c r="P11" s="120">
        <v>37293</v>
      </c>
      <c r="Q11" s="120">
        <v>21774</v>
      </c>
      <c r="R11" s="120">
        <v>28721</v>
      </c>
      <c r="S11" s="120">
        <v>10990</v>
      </c>
      <c r="T11" s="120">
        <v>4954874</v>
      </c>
    </row>
    <row r="12" spans="1:21" ht="11.65" customHeight="1">
      <c r="A12" s="189" t="s">
        <v>24</v>
      </c>
      <c r="B12" s="123" t="s">
        <v>147</v>
      </c>
      <c r="C12" s="120">
        <v>7134</v>
      </c>
      <c r="D12" s="120">
        <v>29404</v>
      </c>
      <c r="E12" s="120">
        <v>5207</v>
      </c>
      <c r="F12" s="120">
        <v>12906</v>
      </c>
      <c r="G12" s="120">
        <v>42409</v>
      </c>
      <c r="H12" s="120">
        <v>23229</v>
      </c>
      <c r="I12" s="120">
        <v>7772</v>
      </c>
      <c r="J12" s="120">
        <v>59715</v>
      </c>
      <c r="K12" s="120">
        <v>23206</v>
      </c>
      <c r="L12" s="120">
        <v>19837</v>
      </c>
      <c r="M12" s="120">
        <v>585</v>
      </c>
      <c r="N12" s="120">
        <v>3467</v>
      </c>
      <c r="O12" s="120">
        <v>675053</v>
      </c>
      <c r="P12" s="120">
        <v>6657</v>
      </c>
      <c r="Q12" s="120">
        <v>2618</v>
      </c>
      <c r="R12" s="120">
        <v>5809</v>
      </c>
      <c r="S12" s="120">
        <v>2829</v>
      </c>
      <c r="T12" s="120">
        <v>927837</v>
      </c>
    </row>
    <row r="13" spans="1:21" ht="11.65" customHeight="1">
      <c r="A13" s="190"/>
      <c r="B13" s="121" t="s">
        <v>15</v>
      </c>
      <c r="C13" s="121">
        <v>482335</v>
      </c>
      <c r="D13" s="121">
        <v>1764991</v>
      </c>
      <c r="E13" s="121">
        <v>340144</v>
      </c>
      <c r="F13" s="121">
        <v>655485</v>
      </c>
      <c r="G13" s="121">
        <v>2560664</v>
      </c>
      <c r="H13" s="121">
        <v>1257113</v>
      </c>
      <c r="I13" s="121">
        <v>717559</v>
      </c>
      <c r="J13" s="121">
        <v>2300404</v>
      </c>
      <c r="K13" s="121">
        <v>771490</v>
      </c>
      <c r="L13" s="121">
        <v>946832</v>
      </c>
      <c r="M13" s="121">
        <v>47073</v>
      </c>
      <c r="N13" s="121">
        <v>284664</v>
      </c>
      <c r="O13" s="121">
        <v>22714019</v>
      </c>
      <c r="P13" s="121">
        <v>349574</v>
      </c>
      <c r="Q13" s="121">
        <v>241083</v>
      </c>
      <c r="R13" s="121">
        <v>314634</v>
      </c>
      <c r="S13" s="121">
        <v>51280</v>
      </c>
      <c r="T13" s="121">
        <v>35799344</v>
      </c>
    </row>
    <row r="14" spans="1:21" ht="11.65" customHeight="1">
      <c r="A14" s="191" t="s">
        <v>257</v>
      </c>
      <c r="B14" s="197" t="s">
        <v>37</v>
      </c>
      <c r="C14" s="197">
        <v>581</v>
      </c>
      <c r="D14" s="197">
        <v>3818</v>
      </c>
      <c r="E14" s="197">
        <v>524</v>
      </c>
      <c r="F14" s="197">
        <v>1390</v>
      </c>
      <c r="G14" s="197">
        <v>4461</v>
      </c>
      <c r="H14" s="197">
        <v>2032</v>
      </c>
      <c r="I14" s="197">
        <v>1217</v>
      </c>
      <c r="J14" s="197">
        <v>4217</v>
      </c>
      <c r="K14" s="197">
        <v>1755</v>
      </c>
      <c r="L14" s="197">
        <v>1449</v>
      </c>
      <c r="M14" s="197">
        <v>33</v>
      </c>
      <c r="N14" s="197">
        <v>421</v>
      </c>
      <c r="O14" s="197">
        <v>79005</v>
      </c>
      <c r="P14" s="197">
        <v>817</v>
      </c>
      <c r="Q14" s="197">
        <v>410</v>
      </c>
      <c r="R14" s="197">
        <v>370</v>
      </c>
      <c r="S14" s="197">
        <v>456</v>
      </c>
      <c r="T14" s="198">
        <v>102956</v>
      </c>
    </row>
    <row r="15" spans="1:21" ht="11.65" customHeight="1">
      <c r="A15" s="189" t="s">
        <v>148</v>
      </c>
      <c r="B15" s="197" t="s">
        <v>38</v>
      </c>
      <c r="C15" s="197">
        <v>170339</v>
      </c>
      <c r="D15" s="197">
        <v>621254</v>
      </c>
      <c r="E15" s="197">
        <v>154943</v>
      </c>
      <c r="F15" s="197">
        <v>314514</v>
      </c>
      <c r="G15" s="197">
        <v>1124025</v>
      </c>
      <c r="H15" s="197">
        <v>422326</v>
      </c>
      <c r="I15" s="197">
        <v>547034</v>
      </c>
      <c r="J15" s="197">
        <v>1205202</v>
      </c>
      <c r="K15" s="197">
        <v>296164</v>
      </c>
      <c r="L15" s="197">
        <v>549038</v>
      </c>
      <c r="M15" s="197">
        <v>57649</v>
      </c>
      <c r="N15" s="197">
        <v>195030</v>
      </c>
      <c r="O15" s="197">
        <v>8516728</v>
      </c>
      <c r="P15" s="197">
        <v>144425</v>
      </c>
      <c r="Q15" s="197">
        <v>108136</v>
      </c>
      <c r="R15" s="197">
        <v>144635</v>
      </c>
      <c r="S15" s="197">
        <v>1068986</v>
      </c>
      <c r="T15" s="198">
        <v>15640428</v>
      </c>
    </row>
    <row r="16" spans="1:21" ht="11.65" customHeight="1">
      <c r="A16" s="189" t="s">
        <v>148</v>
      </c>
      <c r="B16" s="197" t="s">
        <v>39</v>
      </c>
      <c r="C16" s="197">
        <v>326</v>
      </c>
      <c r="D16" s="197">
        <v>5123</v>
      </c>
      <c r="E16" s="197">
        <v>415</v>
      </c>
      <c r="F16" s="197">
        <v>717</v>
      </c>
      <c r="G16" s="197">
        <v>9410</v>
      </c>
      <c r="H16" s="197">
        <v>1466</v>
      </c>
      <c r="I16" s="197">
        <v>406</v>
      </c>
      <c r="J16" s="197">
        <v>7076</v>
      </c>
      <c r="K16" s="197">
        <v>1499</v>
      </c>
      <c r="L16" s="197">
        <v>1692</v>
      </c>
      <c r="M16" s="197">
        <v>40</v>
      </c>
      <c r="N16" s="197">
        <v>776</v>
      </c>
      <c r="O16" s="197">
        <v>147101</v>
      </c>
      <c r="P16" s="197">
        <v>1208</v>
      </c>
      <c r="Q16" s="197">
        <v>617</v>
      </c>
      <c r="R16" s="197">
        <v>465</v>
      </c>
      <c r="S16" s="197">
        <v>1334</v>
      </c>
      <c r="T16" s="198">
        <v>179671</v>
      </c>
    </row>
    <row r="17" spans="1:20" ht="11.65" customHeight="1">
      <c r="A17" s="189" t="s">
        <v>148</v>
      </c>
      <c r="B17" s="197" t="s">
        <v>40</v>
      </c>
      <c r="C17" s="197">
        <v>3016</v>
      </c>
      <c r="D17" s="197">
        <v>13457</v>
      </c>
      <c r="E17" s="197">
        <v>2327</v>
      </c>
      <c r="F17" s="197">
        <v>5848</v>
      </c>
      <c r="G17" s="197">
        <v>23744</v>
      </c>
      <c r="H17" s="197">
        <v>8066</v>
      </c>
      <c r="I17" s="197">
        <v>5369</v>
      </c>
      <c r="J17" s="197">
        <v>18551</v>
      </c>
      <c r="K17" s="197">
        <v>6182</v>
      </c>
      <c r="L17" s="197">
        <v>7134</v>
      </c>
      <c r="M17" s="197">
        <v>674</v>
      </c>
      <c r="N17" s="197">
        <v>1911</v>
      </c>
      <c r="O17" s="197">
        <v>382114</v>
      </c>
      <c r="P17" s="197">
        <v>3685</v>
      </c>
      <c r="Q17" s="197">
        <v>1403</v>
      </c>
      <c r="R17" s="197">
        <v>3318</v>
      </c>
      <c r="S17" s="197">
        <v>36577</v>
      </c>
      <c r="T17" s="198">
        <v>523376</v>
      </c>
    </row>
    <row r="18" spans="1:20" ht="11.65" customHeight="1">
      <c r="A18" s="189" t="s">
        <v>148</v>
      </c>
      <c r="B18" s="197" t="s">
        <v>149</v>
      </c>
      <c r="C18" s="197">
        <v>12304</v>
      </c>
      <c r="D18" s="197">
        <v>50081</v>
      </c>
      <c r="E18" s="197">
        <v>7915</v>
      </c>
      <c r="F18" s="197">
        <v>32932</v>
      </c>
      <c r="G18" s="197">
        <v>113219</v>
      </c>
      <c r="H18" s="197">
        <v>36733</v>
      </c>
      <c r="I18" s="197">
        <v>33355</v>
      </c>
      <c r="J18" s="197">
        <v>52304</v>
      </c>
      <c r="K18" s="197">
        <v>22902</v>
      </c>
      <c r="L18" s="197">
        <v>26627</v>
      </c>
      <c r="M18" s="197">
        <v>3482</v>
      </c>
      <c r="N18" s="197">
        <v>7701</v>
      </c>
      <c r="O18" s="197">
        <v>1249736</v>
      </c>
      <c r="P18" s="197">
        <v>11610</v>
      </c>
      <c r="Q18" s="197">
        <v>7433</v>
      </c>
      <c r="R18" s="197">
        <v>9814</v>
      </c>
      <c r="S18" s="197">
        <v>222553</v>
      </c>
      <c r="T18" s="198">
        <v>1900701</v>
      </c>
    </row>
    <row r="19" spans="1:20" ht="11.65" customHeight="1">
      <c r="A19" s="189" t="s">
        <v>148</v>
      </c>
      <c r="B19" s="197" t="s">
        <v>150</v>
      </c>
      <c r="C19" s="197">
        <v>426</v>
      </c>
      <c r="D19" s="197">
        <v>1421</v>
      </c>
      <c r="E19" s="197">
        <v>551</v>
      </c>
      <c r="F19" s="197">
        <v>177</v>
      </c>
      <c r="G19" s="197">
        <v>489</v>
      </c>
      <c r="H19" s="197">
        <v>226</v>
      </c>
      <c r="I19" s="197">
        <v>267</v>
      </c>
      <c r="J19" s="197">
        <v>1150</v>
      </c>
      <c r="K19" s="197">
        <v>5</v>
      </c>
      <c r="L19" s="197">
        <v>66</v>
      </c>
      <c r="M19" s="197">
        <v>0</v>
      </c>
      <c r="N19" s="197">
        <v>2</v>
      </c>
      <c r="O19" s="197">
        <v>4353</v>
      </c>
      <c r="P19" s="197">
        <v>91</v>
      </c>
      <c r="Q19" s="197">
        <v>110</v>
      </c>
      <c r="R19" s="197">
        <v>137</v>
      </c>
      <c r="S19" s="197">
        <v>260</v>
      </c>
      <c r="T19" s="198">
        <v>9731</v>
      </c>
    </row>
    <row r="20" spans="1:20" ht="11.65" customHeight="1">
      <c r="A20" s="189" t="s">
        <v>148</v>
      </c>
      <c r="B20" s="197" t="s">
        <v>41</v>
      </c>
      <c r="C20" s="197">
        <v>3</v>
      </c>
      <c r="D20" s="197">
        <v>2</v>
      </c>
      <c r="E20" s="197">
        <v>0</v>
      </c>
      <c r="F20" s="197">
        <v>3</v>
      </c>
      <c r="G20" s="197">
        <v>10</v>
      </c>
      <c r="H20" s="197">
        <v>4</v>
      </c>
      <c r="I20" s="197">
        <v>4</v>
      </c>
      <c r="J20" s="197">
        <v>2</v>
      </c>
      <c r="K20" s="197">
        <v>3</v>
      </c>
      <c r="L20" s="197">
        <v>1</v>
      </c>
      <c r="M20" s="197">
        <v>0</v>
      </c>
      <c r="N20" s="197">
        <v>5</v>
      </c>
      <c r="O20" s="197">
        <v>768</v>
      </c>
      <c r="P20" s="197">
        <v>0</v>
      </c>
      <c r="Q20" s="197">
        <v>0</v>
      </c>
      <c r="R20" s="197">
        <v>1</v>
      </c>
      <c r="S20" s="197">
        <v>5</v>
      </c>
      <c r="T20" s="198">
        <v>811</v>
      </c>
    </row>
    <row r="21" spans="1:20" ht="11.65" customHeight="1">
      <c r="A21" s="189" t="s">
        <v>148</v>
      </c>
      <c r="B21" s="197" t="s">
        <v>42</v>
      </c>
      <c r="C21" s="197">
        <v>1040</v>
      </c>
      <c r="D21" s="197">
        <v>8249</v>
      </c>
      <c r="E21" s="197">
        <v>1149</v>
      </c>
      <c r="F21" s="197">
        <v>1765</v>
      </c>
      <c r="G21" s="197">
        <v>4771</v>
      </c>
      <c r="H21" s="197">
        <v>4011</v>
      </c>
      <c r="I21" s="197">
        <v>1085</v>
      </c>
      <c r="J21" s="197">
        <v>5778</v>
      </c>
      <c r="K21" s="197">
        <v>1607</v>
      </c>
      <c r="L21" s="197">
        <v>1579</v>
      </c>
      <c r="M21" s="197">
        <v>18</v>
      </c>
      <c r="N21" s="197">
        <v>720</v>
      </c>
      <c r="O21" s="197">
        <v>104869</v>
      </c>
      <c r="P21" s="197">
        <v>434</v>
      </c>
      <c r="Q21" s="197">
        <v>164</v>
      </c>
      <c r="R21" s="197">
        <v>455</v>
      </c>
      <c r="S21" s="197">
        <v>1472</v>
      </c>
      <c r="T21" s="198">
        <v>139166</v>
      </c>
    </row>
    <row r="22" spans="1:20" ht="11.65" customHeight="1">
      <c r="A22" s="189" t="s">
        <v>148</v>
      </c>
      <c r="B22" s="197" t="s">
        <v>43</v>
      </c>
      <c r="C22" s="197">
        <v>6325</v>
      </c>
      <c r="D22" s="197">
        <v>19147</v>
      </c>
      <c r="E22" s="197">
        <v>1842</v>
      </c>
      <c r="F22" s="197">
        <v>12505</v>
      </c>
      <c r="G22" s="197">
        <v>42160</v>
      </c>
      <c r="H22" s="197">
        <v>16941</v>
      </c>
      <c r="I22" s="197">
        <v>6315</v>
      </c>
      <c r="J22" s="197">
        <v>33943</v>
      </c>
      <c r="K22" s="197">
        <v>9618</v>
      </c>
      <c r="L22" s="197">
        <v>13267</v>
      </c>
      <c r="M22" s="197">
        <v>426</v>
      </c>
      <c r="N22" s="197">
        <v>4717</v>
      </c>
      <c r="O22" s="197">
        <v>318473</v>
      </c>
      <c r="P22" s="197">
        <v>4714</v>
      </c>
      <c r="Q22" s="197">
        <v>4877</v>
      </c>
      <c r="R22" s="197">
        <v>3040</v>
      </c>
      <c r="S22" s="197">
        <v>11745</v>
      </c>
      <c r="T22" s="198">
        <v>510055</v>
      </c>
    </row>
    <row r="23" spans="1:20" ht="11.65" customHeight="1">
      <c r="A23" s="189" t="s">
        <v>148</v>
      </c>
      <c r="B23" s="197" t="s">
        <v>44</v>
      </c>
      <c r="C23" s="197">
        <v>5905</v>
      </c>
      <c r="D23" s="197">
        <v>26810</v>
      </c>
      <c r="E23" s="197">
        <v>4869</v>
      </c>
      <c r="F23" s="197">
        <v>11546</v>
      </c>
      <c r="G23" s="197">
        <v>32720</v>
      </c>
      <c r="H23" s="197">
        <v>24235</v>
      </c>
      <c r="I23" s="197">
        <v>7508</v>
      </c>
      <c r="J23" s="197">
        <v>30930</v>
      </c>
      <c r="K23" s="197">
        <v>7272</v>
      </c>
      <c r="L23" s="197">
        <v>15053</v>
      </c>
      <c r="M23" s="197">
        <v>399</v>
      </c>
      <c r="N23" s="197">
        <v>4930</v>
      </c>
      <c r="O23" s="197">
        <v>388235</v>
      </c>
      <c r="P23" s="197">
        <v>4565</v>
      </c>
      <c r="Q23" s="197">
        <v>1697</v>
      </c>
      <c r="R23" s="197">
        <v>3972</v>
      </c>
      <c r="S23" s="197">
        <v>70629</v>
      </c>
      <c r="T23" s="198">
        <v>641275</v>
      </c>
    </row>
    <row r="24" spans="1:20" ht="11.65" customHeight="1">
      <c r="A24" s="189" t="s">
        <v>148</v>
      </c>
      <c r="B24" s="197" t="s">
        <v>45</v>
      </c>
      <c r="C24" s="197">
        <v>1073</v>
      </c>
      <c r="D24" s="197">
        <v>2121</v>
      </c>
      <c r="E24" s="197">
        <v>283</v>
      </c>
      <c r="F24" s="197">
        <v>1289</v>
      </c>
      <c r="G24" s="197">
        <v>8375</v>
      </c>
      <c r="H24" s="197">
        <v>1999</v>
      </c>
      <c r="I24" s="197">
        <v>2328</v>
      </c>
      <c r="J24" s="197">
        <v>3249</v>
      </c>
      <c r="K24" s="197">
        <v>1672</v>
      </c>
      <c r="L24" s="197">
        <v>3190</v>
      </c>
      <c r="M24" s="197">
        <v>71</v>
      </c>
      <c r="N24" s="197">
        <v>691</v>
      </c>
      <c r="O24" s="197">
        <v>69576</v>
      </c>
      <c r="P24" s="197">
        <v>1042</v>
      </c>
      <c r="Q24" s="197">
        <v>69</v>
      </c>
      <c r="R24" s="197">
        <v>72</v>
      </c>
      <c r="S24" s="197">
        <v>4452</v>
      </c>
      <c r="T24" s="198">
        <v>101552</v>
      </c>
    </row>
    <row r="25" spans="1:20" ht="11.65" customHeight="1">
      <c r="A25" s="189" t="s">
        <v>148</v>
      </c>
      <c r="B25" s="197" t="s">
        <v>46</v>
      </c>
      <c r="C25" s="197">
        <v>12521</v>
      </c>
      <c r="D25" s="197">
        <v>44382</v>
      </c>
      <c r="E25" s="197">
        <v>7734</v>
      </c>
      <c r="F25" s="197">
        <v>17570</v>
      </c>
      <c r="G25" s="197">
        <v>63089</v>
      </c>
      <c r="H25" s="197">
        <v>43709</v>
      </c>
      <c r="I25" s="197">
        <v>13665</v>
      </c>
      <c r="J25" s="197">
        <v>52750</v>
      </c>
      <c r="K25" s="197">
        <v>20161</v>
      </c>
      <c r="L25" s="197">
        <v>25396</v>
      </c>
      <c r="M25" s="197">
        <v>575</v>
      </c>
      <c r="N25" s="197">
        <v>5999</v>
      </c>
      <c r="O25" s="197">
        <v>658056</v>
      </c>
      <c r="P25" s="197">
        <v>6220</v>
      </c>
      <c r="Q25" s="197">
        <v>3913</v>
      </c>
      <c r="R25" s="197">
        <v>4937</v>
      </c>
      <c r="S25" s="197">
        <v>4728</v>
      </c>
      <c r="T25" s="198">
        <v>985405</v>
      </c>
    </row>
    <row r="26" spans="1:20" ht="11.65" customHeight="1">
      <c r="A26" s="189" t="s">
        <v>148</v>
      </c>
      <c r="B26" s="197" t="s">
        <v>47</v>
      </c>
      <c r="C26" s="197">
        <v>3358</v>
      </c>
      <c r="D26" s="197">
        <v>12440</v>
      </c>
      <c r="E26" s="197">
        <v>1744</v>
      </c>
      <c r="F26" s="197">
        <v>5627</v>
      </c>
      <c r="G26" s="197">
        <v>17668</v>
      </c>
      <c r="H26" s="197">
        <v>12460</v>
      </c>
      <c r="I26" s="197">
        <v>4859</v>
      </c>
      <c r="J26" s="197">
        <v>15210</v>
      </c>
      <c r="K26" s="197">
        <v>9369</v>
      </c>
      <c r="L26" s="197">
        <v>11214</v>
      </c>
      <c r="M26" s="197">
        <v>453</v>
      </c>
      <c r="N26" s="197">
        <v>2229</v>
      </c>
      <c r="O26" s="197">
        <v>222268</v>
      </c>
      <c r="P26" s="197">
        <v>3151</v>
      </c>
      <c r="Q26" s="197">
        <v>1748</v>
      </c>
      <c r="R26" s="197">
        <v>2247</v>
      </c>
      <c r="S26" s="197">
        <v>1421</v>
      </c>
      <c r="T26" s="198">
        <v>327466</v>
      </c>
    </row>
    <row r="27" spans="1:20" ht="11.65" customHeight="1">
      <c r="A27" s="189" t="s">
        <v>148</v>
      </c>
      <c r="B27" s="197" t="s">
        <v>48</v>
      </c>
      <c r="C27" s="197">
        <v>268</v>
      </c>
      <c r="D27" s="197">
        <v>2345</v>
      </c>
      <c r="E27" s="197">
        <v>623</v>
      </c>
      <c r="F27" s="197">
        <v>726</v>
      </c>
      <c r="G27" s="197">
        <v>4300</v>
      </c>
      <c r="H27" s="197">
        <v>4847</v>
      </c>
      <c r="I27" s="197">
        <v>583</v>
      </c>
      <c r="J27" s="197">
        <v>1394</v>
      </c>
      <c r="K27" s="197">
        <v>647</v>
      </c>
      <c r="L27" s="197">
        <v>903</v>
      </c>
      <c r="M27" s="197">
        <v>21</v>
      </c>
      <c r="N27" s="197">
        <v>224</v>
      </c>
      <c r="O27" s="197">
        <v>42538</v>
      </c>
      <c r="P27" s="197">
        <v>282</v>
      </c>
      <c r="Q27" s="197">
        <v>118</v>
      </c>
      <c r="R27" s="197">
        <v>153</v>
      </c>
      <c r="S27" s="197">
        <v>3456</v>
      </c>
      <c r="T27" s="198">
        <v>63428</v>
      </c>
    </row>
    <row r="28" spans="1:20" ht="11.65" customHeight="1">
      <c r="A28" s="189" t="s">
        <v>148</v>
      </c>
      <c r="B28" s="197" t="s">
        <v>49</v>
      </c>
      <c r="C28" s="197">
        <v>877</v>
      </c>
      <c r="D28" s="197">
        <v>5023</v>
      </c>
      <c r="E28" s="197">
        <v>1016</v>
      </c>
      <c r="F28" s="197">
        <v>410</v>
      </c>
      <c r="G28" s="197">
        <v>3647</v>
      </c>
      <c r="H28" s="197">
        <v>1136</v>
      </c>
      <c r="I28" s="197">
        <v>694</v>
      </c>
      <c r="J28" s="197">
        <v>3058</v>
      </c>
      <c r="K28" s="197">
        <v>1432</v>
      </c>
      <c r="L28" s="197">
        <v>1540</v>
      </c>
      <c r="M28" s="197">
        <v>86</v>
      </c>
      <c r="N28" s="197">
        <v>343</v>
      </c>
      <c r="O28" s="197">
        <v>48677</v>
      </c>
      <c r="P28" s="197">
        <v>280</v>
      </c>
      <c r="Q28" s="197">
        <v>413</v>
      </c>
      <c r="R28" s="197">
        <v>281</v>
      </c>
      <c r="S28" s="197">
        <v>1127</v>
      </c>
      <c r="T28" s="198">
        <v>70040</v>
      </c>
    </row>
    <row r="29" spans="1:20" ht="11.65" customHeight="1">
      <c r="A29" s="189" t="s">
        <v>148</v>
      </c>
      <c r="B29" s="197" t="s">
        <v>50</v>
      </c>
      <c r="C29" s="197">
        <v>113</v>
      </c>
      <c r="D29" s="197">
        <v>238</v>
      </c>
      <c r="E29" s="197">
        <v>50</v>
      </c>
      <c r="F29" s="197">
        <v>111</v>
      </c>
      <c r="G29" s="197">
        <v>346</v>
      </c>
      <c r="H29" s="197">
        <v>142</v>
      </c>
      <c r="I29" s="197">
        <v>133</v>
      </c>
      <c r="J29" s="197">
        <v>517</v>
      </c>
      <c r="K29" s="197">
        <v>216</v>
      </c>
      <c r="L29" s="197">
        <v>363</v>
      </c>
      <c r="M29" s="197">
        <v>16</v>
      </c>
      <c r="N29" s="197">
        <v>37</v>
      </c>
      <c r="O29" s="197">
        <v>11172</v>
      </c>
      <c r="P29" s="197">
        <v>59</v>
      </c>
      <c r="Q29" s="197">
        <v>27</v>
      </c>
      <c r="R29" s="197">
        <v>32</v>
      </c>
      <c r="S29" s="197">
        <v>24</v>
      </c>
      <c r="T29" s="198">
        <v>13596</v>
      </c>
    </row>
    <row r="30" spans="1:20" ht="11.65" customHeight="1">
      <c r="A30" s="189" t="s">
        <v>148</v>
      </c>
      <c r="B30" s="197" t="s">
        <v>51</v>
      </c>
      <c r="C30" s="197">
        <v>411</v>
      </c>
      <c r="D30" s="197">
        <v>1853</v>
      </c>
      <c r="E30" s="197">
        <v>477</v>
      </c>
      <c r="F30" s="197">
        <v>682</v>
      </c>
      <c r="G30" s="197">
        <v>2857</v>
      </c>
      <c r="H30" s="197">
        <v>2215</v>
      </c>
      <c r="I30" s="197">
        <v>326</v>
      </c>
      <c r="J30" s="197">
        <v>1130</v>
      </c>
      <c r="K30" s="197">
        <v>623</v>
      </c>
      <c r="L30" s="197">
        <v>655</v>
      </c>
      <c r="M30" s="197">
        <v>22</v>
      </c>
      <c r="N30" s="197">
        <v>185</v>
      </c>
      <c r="O30" s="197">
        <v>25872</v>
      </c>
      <c r="P30" s="197">
        <v>223</v>
      </c>
      <c r="Q30" s="197">
        <v>218</v>
      </c>
      <c r="R30" s="197">
        <v>184</v>
      </c>
      <c r="S30" s="197">
        <v>1196</v>
      </c>
      <c r="T30" s="198">
        <v>39129</v>
      </c>
    </row>
    <row r="31" spans="1:20" ht="11.65" customHeight="1">
      <c r="A31" s="190"/>
      <c r="B31" s="121" t="s">
        <v>15</v>
      </c>
      <c r="C31" s="121">
        <v>218886</v>
      </c>
      <c r="D31" s="121">
        <v>817764</v>
      </c>
      <c r="E31" s="121">
        <v>186462</v>
      </c>
      <c r="F31" s="121">
        <v>407812</v>
      </c>
      <c r="G31" s="121">
        <v>1455291</v>
      </c>
      <c r="H31" s="121">
        <v>582548</v>
      </c>
      <c r="I31" s="121">
        <v>625148</v>
      </c>
      <c r="J31" s="121">
        <v>1436461</v>
      </c>
      <c r="K31" s="121">
        <v>381127</v>
      </c>
      <c r="L31" s="121">
        <v>659167</v>
      </c>
      <c r="M31" s="121">
        <v>63965</v>
      </c>
      <c r="N31" s="121">
        <v>225921</v>
      </c>
      <c r="O31" s="121">
        <v>12269541</v>
      </c>
      <c r="P31" s="121">
        <v>182806</v>
      </c>
      <c r="Q31" s="121">
        <v>131353</v>
      </c>
      <c r="R31" s="121">
        <v>174113</v>
      </c>
      <c r="S31" s="121">
        <v>1430421</v>
      </c>
      <c r="T31" s="121">
        <v>21248786</v>
      </c>
    </row>
    <row r="32" spans="1:20" ht="11.65" customHeight="1">
      <c r="A32" s="191" t="s">
        <v>26</v>
      </c>
      <c r="B32" s="197" t="s">
        <v>151</v>
      </c>
      <c r="C32" s="197">
        <v>24</v>
      </c>
      <c r="D32" s="197">
        <v>679</v>
      </c>
      <c r="E32" s="197">
        <v>17</v>
      </c>
      <c r="F32" s="197">
        <v>119</v>
      </c>
      <c r="G32" s="197">
        <v>489</v>
      </c>
      <c r="H32" s="197">
        <v>654</v>
      </c>
      <c r="I32" s="197">
        <v>71</v>
      </c>
      <c r="J32" s="197">
        <v>1021</v>
      </c>
      <c r="K32" s="197">
        <v>102</v>
      </c>
      <c r="L32" s="197">
        <v>139</v>
      </c>
      <c r="M32" s="197">
        <v>8</v>
      </c>
      <c r="N32" s="197">
        <v>112</v>
      </c>
      <c r="O32" s="197">
        <v>15218</v>
      </c>
      <c r="P32" s="197">
        <v>82</v>
      </c>
      <c r="Q32" s="197">
        <v>22</v>
      </c>
      <c r="R32" s="197">
        <v>33</v>
      </c>
      <c r="S32" s="197">
        <v>179</v>
      </c>
      <c r="T32" s="198">
        <v>18969</v>
      </c>
    </row>
    <row r="33" spans="1:20" ht="11.65" customHeight="1">
      <c r="A33" s="189" t="s">
        <v>26</v>
      </c>
      <c r="B33" s="197" t="s">
        <v>152</v>
      </c>
      <c r="C33" s="197">
        <v>716</v>
      </c>
      <c r="D33" s="197">
        <v>2514</v>
      </c>
      <c r="E33" s="197">
        <v>441</v>
      </c>
      <c r="F33" s="197">
        <v>940</v>
      </c>
      <c r="G33" s="197">
        <v>1729</v>
      </c>
      <c r="H33" s="197">
        <v>2091</v>
      </c>
      <c r="I33" s="197">
        <v>344</v>
      </c>
      <c r="J33" s="197">
        <v>1886</v>
      </c>
      <c r="K33" s="197">
        <v>603</v>
      </c>
      <c r="L33" s="197">
        <v>707</v>
      </c>
      <c r="M33" s="197">
        <v>25</v>
      </c>
      <c r="N33" s="197">
        <v>291</v>
      </c>
      <c r="O33" s="197">
        <v>35648</v>
      </c>
      <c r="P33" s="197">
        <v>208</v>
      </c>
      <c r="Q33" s="197">
        <v>223</v>
      </c>
      <c r="R33" s="197">
        <v>80</v>
      </c>
      <c r="S33" s="197">
        <v>487</v>
      </c>
      <c r="T33" s="198">
        <v>48933</v>
      </c>
    </row>
    <row r="34" spans="1:20" ht="11.65" customHeight="1">
      <c r="A34" s="189" t="s">
        <v>26</v>
      </c>
      <c r="B34" s="197" t="s">
        <v>153</v>
      </c>
      <c r="C34" s="197">
        <v>61</v>
      </c>
      <c r="D34" s="197">
        <v>1651</v>
      </c>
      <c r="E34" s="197">
        <v>160</v>
      </c>
      <c r="F34" s="197">
        <v>561</v>
      </c>
      <c r="G34" s="197">
        <v>1690</v>
      </c>
      <c r="H34" s="197">
        <v>1009</v>
      </c>
      <c r="I34" s="197">
        <v>227</v>
      </c>
      <c r="J34" s="197">
        <v>2674</v>
      </c>
      <c r="K34" s="197">
        <v>602</v>
      </c>
      <c r="L34" s="197">
        <v>952</v>
      </c>
      <c r="M34" s="197">
        <v>72</v>
      </c>
      <c r="N34" s="197">
        <v>295</v>
      </c>
      <c r="O34" s="197">
        <v>23503</v>
      </c>
      <c r="P34" s="197">
        <v>403</v>
      </c>
      <c r="Q34" s="197">
        <v>56</v>
      </c>
      <c r="R34" s="197">
        <v>188</v>
      </c>
      <c r="S34" s="197">
        <v>205</v>
      </c>
      <c r="T34" s="198">
        <v>34309</v>
      </c>
    </row>
    <row r="35" spans="1:20" ht="11.65" customHeight="1">
      <c r="A35" s="189" t="s">
        <v>26</v>
      </c>
      <c r="B35" s="197" t="s">
        <v>53</v>
      </c>
      <c r="C35" s="197">
        <v>25</v>
      </c>
      <c r="D35" s="197">
        <v>552</v>
      </c>
      <c r="E35" s="197">
        <v>35</v>
      </c>
      <c r="F35" s="197">
        <v>56</v>
      </c>
      <c r="G35" s="197">
        <v>241</v>
      </c>
      <c r="H35" s="197">
        <v>155</v>
      </c>
      <c r="I35" s="197">
        <v>35</v>
      </c>
      <c r="J35" s="197">
        <v>475</v>
      </c>
      <c r="K35" s="197">
        <v>188</v>
      </c>
      <c r="L35" s="197">
        <v>126</v>
      </c>
      <c r="M35" s="197">
        <v>2</v>
      </c>
      <c r="N35" s="197">
        <v>38</v>
      </c>
      <c r="O35" s="197">
        <v>8297</v>
      </c>
      <c r="P35" s="197">
        <v>80</v>
      </c>
      <c r="Q35" s="197">
        <v>1</v>
      </c>
      <c r="R35" s="197">
        <v>15</v>
      </c>
      <c r="S35" s="197">
        <v>169</v>
      </c>
      <c r="T35" s="198">
        <v>10490</v>
      </c>
    </row>
    <row r="36" spans="1:20" ht="11.65" customHeight="1">
      <c r="A36" s="189" t="s">
        <v>26</v>
      </c>
      <c r="B36" s="197" t="s">
        <v>54</v>
      </c>
      <c r="C36" s="197">
        <v>88</v>
      </c>
      <c r="D36" s="197">
        <v>300</v>
      </c>
      <c r="E36" s="197">
        <v>25</v>
      </c>
      <c r="F36" s="197">
        <v>47</v>
      </c>
      <c r="G36" s="197">
        <v>595</v>
      </c>
      <c r="H36" s="197">
        <v>437</v>
      </c>
      <c r="I36" s="197">
        <v>66</v>
      </c>
      <c r="J36" s="197">
        <v>661</v>
      </c>
      <c r="K36" s="197">
        <v>199</v>
      </c>
      <c r="L36" s="197">
        <v>160</v>
      </c>
      <c r="M36" s="197">
        <v>9</v>
      </c>
      <c r="N36" s="197">
        <v>51</v>
      </c>
      <c r="O36" s="197">
        <v>13449</v>
      </c>
      <c r="P36" s="197">
        <v>67</v>
      </c>
      <c r="Q36" s="197">
        <v>46</v>
      </c>
      <c r="R36" s="197">
        <v>43</v>
      </c>
      <c r="S36" s="197">
        <v>188</v>
      </c>
      <c r="T36" s="198">
        <v>16431</v>
      </c>
    </row>
    <row r="37" spans="1:20" ht="11.65" customHeight="1">
      <c r="A37" s="189" t="s">
        <v>26</v>
      </c>
      <c r="B37" s="197" t="s">
        <v>55</v>
      </c>
      <c r="C37" s="197">
        <v>1373</v>
      </c>
      <c r="D37" s="197">
        <v>4036</v>
      </c>
      <c r="E37" s="197">
        <v>534</v>
      </c>
      <c r="F37" s="197">
        <v>1350</v>
      </c>
      <c r="G37" s="197">
        <v>8471</v>
      </c>
      <c r="H37" s="197">
        <v>4812</v>
      </c>
      <c r="I37" s="197">
        <v>1195</v>
      </c>
      <c r="J37" s="197">
        <v>4887</v>
      </c>
      <c r="K37" s="197">
        <v>1062</v>
      </c>
      <c r="L37" s="197">
        <v>2546</v>
      </c>
      <c r="M37" s="197">
        <v>96</v>
      </c>
      <c r="N37" s="197">
        <v>445</v>
      </c>
      <c r="O37" s="197">
        <v>76064</v>
      </c>
      <c r="P37" s="197">
        <v>1166</v>
      </c>
      <c r="Q37" s="197">
        <v>735</v>
      </c>
      <c r="R37" s="197">
        <v>682</v>
      </c>
      <c r="S37" s="197">
        <v>1650</v>
      </c>
      <c r="T37" s="198">
        <v>111104</v>
      </c>
    </row>
    <row r="38" spans="1:20" ht="11.65" customHeight="1">
      <c r="A38" s="189" t="s">
        <v>26</v>
      </c>
      <c r="B38" s="197" t="s">
        <v>56</v>
      </c>
      <c r="C38" s="197">
        <v>60</v>
      </c>
      <c r="D38" s="197">
        <v>419</v>
      </c>
      <c r="E38" s="197">
        <v>3</v>
      </c>
      <c r="F38" s="197">
        <v>99</v>
      </c>
      <c r="G38" s="197">
        <v>623</v>
      </c>
      <c r="H38" s="197">
        <v>228</v>
      </c>
      <c r="I38" s="197">
        <v>28</v>
      </c>
      <c r="J38" s="197">
        <v>500</v>
      </c>
      <c r="K38" s="197">
        <v>140</v>
      </c>
      <c r="L38" s="197">
        <v>282</v>
      </c>
      <c r="M38" s="197">
        <v>1</v>
      </c>
      <c r="N38" s="197">
        <v>26</v>
      </c>
      <c r="O38" s="197">
        <v>10704</v>
      </c>
      <c r="P38" s="197">
        <v>105</v>
      </c>
      <c r="Q38" s="197">
        <v>20</v>
      </c>
      <c r="R38" s="197">
        <v>15</v>
      </c>
      <c r="S38" s="197">
        <v>75</v>
      </c>
      <c r="T38" s="198">
        <v>13328</v>
      </c>
    </row>
    <row r="39" spans="1:20" ht="11.65" customHeight="1">
      <c r="A39" s="189" t="s">
        <v>26</v>
      </c>
      <c r="B39" s="197" t="s">
        <v>57</v>
      </c>
      <c r="C39" s="197">
        <v>1</v>
      </c>
      <c r="D39" s="197">
        <v>106</v>
      </c>
      <c r="E39" s="197">
        <v>3</v>
      </c>
      <c r="F39" s="197">
        <v>15</v>
      </c>
      <c r="G39" s="197">
        <v>193</v>
      </c>
      <c r="H39" s="197">
        <v>50</v>
      </c>
      <c r="I39" s="197">
        <v>16</v>
      </c>
      <c r="J39" s="197">
        <v>92</v>
      </c>
      <c r="K39" s="197">
        <v>12</v>
      </c>
      <c r="L39" s="197">
        <v>26</v>
      </c>
      <c r="M39" s="197">
        <v>1</v>
      </c>
      <c r="N39" s="197">
        <v>8</v>
      </c>
      <c r="O39" s="197">
        <v>2397</v>
      </c>
      <c r="P39" s="197">
        <v>14</v>
      </c>
      <c r="Q39" s="197">
        <v>7</v>
      </c>
      <c r="R39" s="197">
        <v>13</v>
      </c>
      <c r="S39" s="197">
        <v>13</v>
      </c>
      <c r="T39" s="198">
        <v>2967</v>
      </c>
    </row>
    <row r="40" spans="1:20" ht="11.65" customHeight="1">
      <c r="A40" s="189" t="s">
        <v>26</v>
      </c>
      <c r="B40" s="197" t="s">
        <v>154</v>
      </c>
      <c r="C40" s="197">
        <v>579</v>
      </c>
      <c r="D40" s="197">
        <v>2409</v>
      </c>
      <c r="E40" s="197">
        <v>393</v>
      </c>
      <c r="F40" s="197">
        <v>683</v>
      </c>
      <c r="G40" s="197">
        <v>2641</v>
      </c>
      <c r="H40" s="197">
        <v>1521</v>
      </c>
      <c r="I40" s="197">
        <v>559</v>
      </c>
      <c r="J40" s="197">
        <v>2937</v>
      </c>
      <c r="K40" s="197">
        <v>794</v>
      </c>
      <c r="L40" s="197">
        <v>1133</v>
      </c>
      <c r="M40" s="197">
        <v>65</v>
      </c>
      <c r="N40" s="197">
        <v>462</v>
      </c>
      <c r="O40" s="197">
        <v>32491</v>
      </c>
      <c r="P40" s="197">
        <v>409</v>
      </c>
      <c r="Q40" s="197">
        <v>374</v>
      </c>
      <c r="R40" s="197">
        <v>340</v>
      </c>
      <c r="S40" s="197">
        <v>270</v>
      </c>
      <c r="T40" s="198">
        <v>48060</v>
      </c>
    </row>
    <row r="41" spans="1:20" ht="11.65" customHeight="1">
      <c r="A41" s="189" t="s">
        <v>26</v>
      </c>
      <c r="B41" s="197" t="s">
        <v>155</v>
      </c>
      <c r="C41" s="197">
        <v>64</v>
      </c>
      <c r="D41" s="197">
        <v>263</v>
      </c>
      <c r="E41" s="197">
        <v>39</v>
      </c>
      <c r="F41" s="197">
        <v>87</v>
      </c>
      <c r="G41" s="197">
        <v>382</v>
      </c>
      <c r="H41" s="197">
        <v>180</v>
      </c>
      <c r="I41" s="197">
        <v>79</v>
      </c>
      <c r="J41" s="197">
        <v>624</v>
      </c>
      <c r="K41" s="197">
        <v>66</v>
      </c>
      <c r="L41" s="197">
        <v>170</v>
      </c>
      <c r="M41" s="197">
        <v>3</v>
      </c>
      <c r="N41" s="197">
        <v>80</v>
      </c>
      <c r="O41" s="197">
        <v>4311</v>
      </c>
      <c r="P41" s="197">
        <v>72</v>
      </c>
      <c r="Q41" s="197">
        <v>32</v>
      </c>
      <c r="R41" s="197">
        <v>33</v>
      </c>
      <c r="S41" s="197">
        <v>36</v>
      </c>
      <c r="T41" s="198">
        <v>6521</v>
      </c>
    </row>
    <row r="42" spans="1:20" ht="11.65" customHeight="1">
      <c r="A42" s="189" t="s">
        <v>26</v>
      </c>
      <c r="B42" s="197" t="s">
        <v>156</v>
      </c>
      <c r="C42" s="197">
        <v>402</v>
      </c>
      <c r="D42" s="197">
        <v>1694</v>
      </c>
      <c r="E42" s="197">
        <v>264</v>
      </c>
      <c r="F42" s="197">
        <v>431</v>
      </c>
      <c r="G42" s="197">
        <v>1779</v>
      </c>
      <c r="H42" s="197">
        <v>761</v>
      </c>
      <c r="I42" s="197">
        <v>357</v>
      </c>
      <c r="J42" s="197">
        <v>1477</v>
      </c>
      <c r="K42" s="197">
        <v>579</v>
      </c>
      <c r="L42" s="197">
        <v>518</v>
      </c>
      <c r="M42" s="197">
        <v>57</v>
      </c>
      <c r="N42" s="197">
        <v>210</v>
      </c>
      <c r="O42" s="197">
        <v>22758</v>
      </c>
      <c r="P42" s="197">
        <v>234</v>
      </c>
      <c r="Q42" s="197">
        <v>125</v>
      </c>
      <c r="R42" s="197">
        <v>169</v>
      </c>
      <c r="S42" s="197">
        <v>96</v>
      </c>
      <c r="T42" s="198">
        <v>31911</v>
      </c>
    </row>
    <row r="43" spans="1:20" ht="11.65" customHeight="1">
      <c r="A43" s="189" t="s">
        <v>26</v>
      </c>
      <c r="B43" s="197" t="s">
        <v>61</v>
      </c>
      <c r="C43" s="197">
        <v>15</v>
      </c>
      <c r="D43" s="197">
        <v>105</v>
      </c>
      <c r="E43" s="197">
        <v>2</v>
      </c>
      <c r="F43" s="197">
        <v>22</v>
      </c>
      <c r="G43" s="197">
        <v>109</v>
      </c>
      <c r="H43" s="197">
        <v>37</v>
      </c>
      <c r="I43" s="197">
        <v>15</v>
      </c>
      <c r="J43" s="197">
        <v>150</v>
      </c>
      <c r="K43" s="197">
        <v>57</v>
      </c>
      <c r="L43" s="197">
        <v>18</v>
      </c>
      <c r="M43" s="197">
        <v>0</v>
      </c>
      <c r="N43" s="197">
        <v>17</v>
      </c>
      <c r="O43" s="197">
        <v>1919</v>
      </c>
      <c r="P43" s="197">
        <v>13</v>
      </c>
      <c r="Q43" s="197">
        <v>6</v>
      </c>
      <c r="R43" s="197">
        <v>2</v>
      </c>
      <c r="S43" s="197">
        <v>29</v>
      </c>
      <c r="T43" s="198">
        <v>2516</v>
      </c>
    </row>
    <row r="44" spans="1:20" ht="11.65" customHeight="1">
      <c r="A44" s="189" t="s">
        <v>26</v>
      </c>
      <c r="B44" s="197" t="s">
        <v>157</v>
      </c>
      <c r="C44" s="197">
        <v>213</v>
      </c>
      <c r="D44" s="197">
        <v>803</v>
      </c>
      <c r="E44" s="197">
        <v>62</v>
      </c>
      <c r="F44" s="197">
        <v>236</v>
      </c>
      <c r="G44" s="197">
        <v>1110</v>
      </c>
      <c r="H44" s="197">
        <v>514</v>
      </c>
      <c r="I44" s="197">
        <v>259</v>
      </c>
      <c r="J44" s="197">
        <v>1154</v>
      </c>
      <c r="K44" s="197">
        <v>413</v>
      </c>
      <c r="L44" s="197">
        <v>289</v>
      </c>
      <c r="M44" s="197">
        <v>7</v>
      </c>
      <c r="N44" s="197">
        <v>130</v>
      </c>
      <c r="O44" s="197">
        <v>10744</v>
      </c>
      <c r="P44" s="197">
        <v>142</v>
      </c>
      <c r="Q44" s="197">
        <v>78</v>
      </c>
      <c r="R44" s="197">
        <v>65</v>
      </c>
      <c r="S44" s="197">
        <v>61</v>
      </c>
      <c r="T44" s="198">
        <v>16280</v>
      </c>
    </row>
    <row r="45" spans="1:20" ht="11.65" customHeight="1">
      <c r="A45" s="189" t="s">
        <v>26</v>
      </c>
      <c r="B45" s="197" t="s">
        <v>158</v>
      </c>
      <c r="C45" s="197">
        <v>1073</v>
      </c>
      <c r="D45" s="197">
        <v>2956</v>
      </c>
      <c r="E45" s="197">
        <v>630</v>
      </c>
      <c r="F45" s="197">
        <v>1064</v>
      </c>
      <c r="G45" s="197">
        <v>3692</v>
      </c>
      <c r="H45" s="197">
        <v>2083</v>
      </c>
      <c r="I45" s="197">
        <v>1093</v>
      </c>
      <c r="J45" s="197">
        <v>4276</v>
      </c>
      <c r="K45" s="197">
        <v>2216</v>
      </c>
      <c r="L45" s="197">
        <v>2132</v>
      </c>
      <c r="M45" s="197">
        <v>101</v>
      </c>
      <c r="N45" s="197">
        <v>428</v>
      </c>
      <c r="O45" s="197">
        <v>68751</v>
      </c>
      <c r="P45" s="197">
        <v>564</v>
      </c>
      <c r="Q45" s="197">
        <v>275</v>
      </c>
      <c r="R45" s="197">
        <v>429</v>
      </c>
      <c r="S45" s="197">
        <v>976</v>
      </c>
      <c r="T45" s="198">
        <v>92739</v>
      </c>
    </row>
    <row r="46" spans="1:20" ht="11.65" customHeight="1">
      <c r="A46" s="189" t="s">
        <v>26</v>
      </c>
      <c r="B46" s="197" t="s">
        <v>211</v>
      </c>
      <c r="C46" s="197">
        <v>398</v>
      </c>
      <c r="D46" s="197">
        <v>1061</v>
      </c>
      <c r="E46" s="197">
        <v>269</v>
      </c>
      <c r="F46" s="197">
        <v>396</v>
      </c>
      <c r="G46" s="197">
        <v>1949</v>
      </c>
      <c r="H46" s="197">
        <v>794</v>
      </c>
      <c r="I46" s="197">
        <v>427</v>
      </c>
      <c r="J46" s="197">
        <v>1530</v>
      </c>
      <c r="K46" s="197">
        <v>699</v>
      </c>
      <c r="L46" s="197">
        <v>636</v>
      </c>
      <c r="M46" s="197">
        <v>51</v>
      </c>
      <c r="N46" s="197">
        <v>163</v>
      </c>
      <c r="O46" s="197">
        <v>15625</v>
      </c>
      <c r="P46" s="197">
        <v>217</v>
      </c>
      <c r="Q46" s="197">
        <v>124</v>
      </c>
      <c r="R46" s="197">
        <v>157</v>
      </c>
      <c r="S46" s="197">
        <v>72</v>
      </c>
      <c r="T46" s="198">
        <v>24568</v>
      </c>
    </row>
    <row r="47" spans="1:20" ht="11.65" customHeight="1">
      <c r="A47" s="189" t="s">
        <v>26</v>
      </c>
      <c r="B47" s="197" t="s">
        <v>159</v>
      </c>
      <c r="C47" s="197">
        <v>264</v>
      </c>
      <c r="D47" s="197">
        <v>1684</v>
      </c>
      <c r="E47" s="197">
        <v>246</v>
      </c>
      <c r="F47" s="197">
        <v>809</v>
      </c>
      <c r="G47" s="197">
        <v>3095</v>
      </c>
      <c r="H47" s="197">
        <v>1670</v>
      </c>
      <c r="I47" s="197">
        <v>688</v>
      </c>
      <c r="J47" s="197">
        <v>3074</v>
      </c>
      <c r="K47" s="197">
        <v>791</v>
      </c>
      <c r="L47" s="197">
        <v>1442</v>
      </c>
      <c r="M47" s="197">
        <v>47</v>
      </c>
      <c r="N47" s="197">
        <v>367</v>
      </c>
      <c r="O47" s="197">
        <v>43950</v>
      </c>
      <c r="P47" s="197">
        <v>612</v>
      </c>
      <c r="Q47" s="197">
        <v>214</v>
      </c>
      <c r="R47" s="197">
        <v>353</v>
      </c>
      <c r="S47" s="197">
        <v>400</v>
      </c>
      <c r="T47" s="198">
        <v>59706</v>
      </c>
    </row>
    <row r="48" spans="1:20" ht="11.65" customHeight="1">
      <c r="A48" s="190"/>
      <c r="B48" s="121" t="s">
        <v>15</v>
      </c>
      <c r="C48" s="121">
        <v>5356</v>
      </c>
      <c r="D48" s="121">
        <v>21232</v>
      </c>
      <c r="E48" s="121">
        <v>3123</v>
      </c>
      <c r="F48" s="121">
        <v>6915</v>
      </c>
      <c r="G48" s="121">
        <v>28788</v>
      </c>
      <c r="H48" s="121">
        <v>16996</v>
      </c>
      <c r="I48" s="121">
        <v>5459</v>
      </c>
      <c r="J48" s="121">
        <v>27418</v>
      </c>
      <c r="K48" s="121">
        <v>8523</v>
      </c>
      <c r="L48" s="121">
        <v>11276</v>
      </c>
      <c r="M48" s="121">
        <v>545</v>
      </c>
      <c r="N48" s="121">
        <v>3123</v>
      </c>
      <c r="O48" s="121">
        <v>385829</v>
      </c>
      <c r="P48" s="121">
        <v>4388</v>
      </c>
      <c r="Q48" s="121">
        <v>2338</v>
      </c>
      <c r="R48" s="121">
        <v>2617</v>
      </c>
      <c r="S48" s="121">
        <v>4906</v>
      </c>
      <c r="T48" s="121">
        <v>538832</v>
      </c>
    </row>
    <row r="49" spans="1:20" ht="11.65" customHeight="1">
      <c r="A49" s="192" t="s">
        <v>27</v>
      </c>
      <c r="B49" s="197" t="s">
        <v>212</v>
      </c>
      <c r="C49" s="197">
        <v>230</v>
      </c>
      <c r="D49" s="197">
        <v>694</v>
      </c>
      <c r="E49" s="197">
        <v>73</v>
      </c>
      <c r="F49" s="197">
        <v>180</v>
      </c>
      <c r="G49" s="197">
        <v>914</v>
      </c>
      <c r="H49" s="197">
        <v>378</v>
      </c>
      <c r="I49" s="197">
        <v>104</v>
      </c>
      <c r="J49" s="197">
        <v>2490</v>
      </c>
      <c r="K49" s="197">
        <v>323</v>
      </c>
      <c r="L49" s="197">
        <v>443</v>
      </c>
      <c r="M49" s="197">
        <v>41</v>
      </c>
      <c r="N49" s="197">
        <v>178</v>
      </c>
      <c r="O49" s="197">
        <v>30588</v>
      </c>
      <c r="P49" s="197">
        <v>161</v>
      </c>
      <c r="Q49" s="197">
        <v>78</v>
      </c>
      <c r="R49" s="197">
        <v>86</v>
      </c>
      <c r="S49" s="197">
        <v>470</v>
      </c>
      <c r="T49" s="198">
        <v>37431</v>
      </c>
    </row>
    <row r="50" spans="1:20" ht="11.65" customHeight="1">
      <c r="A50" s="193" t="s">
        <v>27</v>
      </c>
      <c r="B50" s="197" t="s">
        <v>66</v>
      </c>
      <c r="C50" s="197">
        <v>7129</v>
      </c>
      <c r="D50" s="197">
        <v>46157</v>
      </c>
      <c r="E50" s="197">
        <v>5660</v>
      </c>
      <c r="F50" s="197">
        <v>8020</v>
      </c>
      <c r="G50" s="197">
        <v>49377</v>
      </c>
      <c r="H50" s="197">
        <v>33429</v>
      </c>
      <c r="I50" s="197">
        <v>6958</v>
      </c>
      <c r="J50" s="197">
        <v>62773</v>
      </c>
      <c r="K50" s="197">
        <v>20118</v>
      </c>
      <c r="L50" s="197">
        <v>18669</v>
      </c>
      <c r="M50" s="197">
        <v>822</v>
      </c>
      <c r="N50" s="197">
        <v>7430</v>
      </c>
      <c r="O50" s="197">
        <v>887757</v>
      </c>
      <c r="P50" s="197">
        <v>8411</v>
      </c>
      <c r="Q50" s="197">
        <v>4228</v>
      </c>
      <c r="R50" s="197">
        <v>4462</v>
      </c>
      <c r="S50" s="197">
        <v>1925</v>
      </c>
      <c r="T50" s="198">
        <v>1173325</v>
      </c>
    </row>
    <row r="51" spans="1:20" ht="11.65" customHeight="1">
      <c r="A51" s="193" t="s">
        <v>27</v>
      </c>
      <c r="B51" s="197" t="s">
        <v>160</v>
      </c>
      <c r="C51" s="197">
        <v>6316</v>
      </c>
      <c r="D51" s="197">
        <v>18850</v>
      </c>
      <c r="E51" s="197">
        <v>3445</v>
      </c>
      <c r="F51" s="197">
        <v>9618</v>
      </c>
      <c r="G51" s="197">
        <v>35070</v>
      </c>
      <c r="H51" s="197">
        <v>25355</v>
      </c>
      <c r="I51" s="197">
        <v>8006</v>
      </c>
      <c r="J51" s="197">
        <v>37490</v>
      </c>
      <c r="K51" s="197">
        <v>13326</v>
      </c>
      <c r="L51" s="197">
        <v>16730</v>
      </c>
      <c r="M51" s="197">
        <v>577</v>
      </c>
      <c r="N51" s="197">
        <v>4857</v>
      </c>
      <c r="O51" s="197">
        <v>483997</v>
      </c>
      <c r="P51" s="197">
        <v>5711</v>
      </c>
      <c r="Q51" s="197">
        <v>2894</v>
      </c>
      <c r="R51" s="197">
        <v>3411</v>
      </c>
      <c r="S51" s="197">
        <v>2391</v>
      </c>
      <c r="T51" s="198">
        <v>678044</v>
      </c>
    </row>
    <row r="52" spans="1:20" ht="11.65" customHeight="1">
      <c r="A52" s="193" t="s">
        <v>27</v>
      </c>
      <c r="B52" s="197" t="s">
        <v>161</v>
      </c>
      <c r="C52" s="197">
        <v>1057</v>
      </c>
      <c r="D52" s="197">
        <v>5856</v>
      </c>
      <c r="E52" s="197">
        <v>834</v>
      </c>
      <c r="F52" s="197">
        <v>3108</v>
      </c>
      <c r="G52" s="197">
        <v>6639</v>
      </c>
      <c r="H52" s="197">
        <v>5572</v>
      </c>
      <c r="I52" s="197">
        <v>2064</v>
      </c>
      <c r="J52" s="197">
        <v>10018</v>
      </c>
      <c r="K52" s="197">
        <v>3587</v>
      </c>
      <c r="L52" s="197">
        <v>3150</v>
      </c>
      <c r="M52" s="197">
        <v>84</v>
      </c>
      <c r="N52" s="197">
        <v>1369</v>
      </c>
      <c r="O52" s="197">
        <v>138682</v>
      </c>
      <c r="P52" s="197">
        <v>1592</v>
      </c>
      <c r="Q52" s="197">
        <v>765</v>
      </c>
      <c r="R52" s="197">
        <v>1314</v>
      </c>
      <c r="S52" s="197">
        <v>8152</v>
      </c>
      <c r="T52" s="198">
        <v>193843</v>
      </c>
    </row>
    <row r="53" spans="1:20" ht="11.65" customHeight="1">
      <c r="A53" s="193" t="s">
        <v>27</v>
      </c>
      <c r="B53" s="197" t="s">
        <v>69</v>
      </c>
      <c r="C53" s="197">
        <v>3018</v>
      </c>
      <c r="D53" s="197">
        <v>17700</v>
      </c>
      <c r="E53" s="197">
        <v>1594</v>
      </c>
      <c r="F53" s="197">
        <v>3750</v>
      </c>
      <c r="G53" s="197">
        <v>11464</v>
      </c>
      <c r="H53" s="197">
        <v>6900</v>
      </c>
      <c r="I53" s="197">
        <v>12001</v>
      </c>
      <c r="J53" s="197">
        <v>9879</v>
      </c>
      <c r="K53" s="197">
        <v>4359</v>
      </c>
      <c r="L53" s="197">
        <v>4738</v>
      </c>
      <c r="M53" s="197">
        <v>315</v>
      </c>
      <c r="N53" s="197">
        <v>1350</v>
      </c>
      <c r="O53" s="197">
        <v>176231</v>
      </c>
      <c r="P53" s="197">
        <v>2136</v>
      </c>
      <c r="Q53" s="197">
        <v>1239</v>
      </c>
      <c r="R53" s="197">
        <v>1630</v>
      </c>
      <c r="S53" s="197">
        <v>34327</v>
      </c>
      <c r="T53" s="198">
        <v>292631</v>
      </c>
    </row>
    <row r="54" spans="1:20" ht="11.65" customHeight="1">
      <c r="A54" s="193" t="s">
        <v>27</v>
      </c>
      <c r="B54" s="197" t="s">
        <v>70</v>
      </c>
      <c r="C54" s="197">
        <v>1</v>
      </c>
      <c r="D54" s="197">
        <v>46</v>
      </c>
      <c r="E54" s="197">
        <v>15</v>
      </c>
      <c r="F54" s="197">
        <v>19</v>
      </c>
      <c r="G54" s="197">
        <v>149</v>
      </c>
      <c r="H54" s="197">
        <v>11</v>
      </c>
      <c r="I54" s="197">
        <v>40</v>
      </c>
      <c r="J54" s="197">
        <v>514</v>
      </c>
      <c r="K54" s="197">
        <v>20</v>
      </c>
      <c r="L54" s="197">
        <v>42</v>
      </c>
      <c r="M54" s="197">
        <v>4</v>
      </c>
      <c r="N54" s="197">
        <v>13</v>
      </c>
      <c r="O54" s="197">
        <v>2859</v>
      </c>
      <c r="P54" s="197">
        <v>7</v>
      </c>
      <c r="Q54" s="197">
        <v>32</v>
      </c>
      <c r="R54" s="197">
        <v>6</v>
      </c>
      <c r="S54" s="197">
        <v>240</v>
      </c>
      <c r="T54" s="198">
        <v>4018</v>
      </c>
    </row>
    <row r="55" spans="1:20" ht="11.65" customHeight="1">
      <c r="A55" s="193" t="s">
        <v>27</v>
      </c>
      <c r="B55" s="197" t="s">
        <v>71</v>
      </c>
      <c r="C55" s="197">
        <v>331</v>
      </c>
      <c r="D55" s="197">
        <v>712</v>
      </c>
      <c r="E55" s="197">
        <v>184</v>
      </c>
      <c r="F55" s="197">
        <v>140</v>
      </c>
      <c r="G55" s="197">
        <v>1036</v>
      </c>
      <c r="H55" s="197">
        <v>8418</v>
      </c>
      <c r="I55" s="197">
        <v>176</v>
      </c>
      <c r="J55" s="197">
        <v>631</v>
      </c>
      <c r="K55" s="197">
        <v>267</v>
      </c>
      <c r="L55" s="197">
        <v>432</v>
      </c>
      <c r="M55" s="197">
        <v>29</v>
      </c>
      <c r="N55" s="197">
        <v>133</v>
      </c>
      <c r="O55" s="197">
        <v>11191</v>
      </c>
      <c r="P55" s="197">
        <v>164</v>
      </c>
      <c r="Q55" s="197">
        <v>151</v>
      </c>
      <c r="R55" s="197">
        <v>132</v>
      </c>
      <c r="S55" s="197">
        <v>211</v>
      </c>
      <c r="T55" s="198">
        <v>24338</v>
      </c>
    </row>
    <row r="56" spans="1:20" ht="11.65" customHeight="1">
      <c r="A56" s="193" t="s">
        <v>27</v>
      </c>
      <c r="B56" s="197" t="s">
        <v>90</v>
      </c>
      <c r="C56" s="197">
        <v>1</v>
      </c>
      <c r="D56" s="197">
        <v>53</v>
      </c>
      <c r="E56" s="197">
        <v>3</v>
      </c>
      <c r="F56" s="197">
        <v>4</v>
      </c>
      <c r="G56" s="197">
        <v>74</v>
      </c>
      <c r="H56" s="197">
        <v>98</v>
      </c>
      <c r="I56" s="197">
        <v>11</v>
      </c>
      <c r="J56" s="197">
        <v>96</v>
      </c>
      <c r="K56" s="197">
        <v>2</v>
      </c>
      <c r="L56" s="197">
        <v>17</v>
      </c>
      <c r="M56" s="197">
        <v>0</v>
      </c>
      <c r="N56" s="197">
        <v>1</v>
      </c>
      <c r="O56" s="197">
        <v>4198</v>
      </c>
      <c r="P56" s="197">
        <v>21</v>
      </c>
      <c r="Q56" s="197">
        <v>34</v>
      </c>
      <c r="R56" s="197">
        <v>1</v>
      </c>
      <c r="S56" s="197">
        <v>2461</v>
      </c>
      <c r="T56" s="198">
        <v>7075</v>
      </c>
    </row>
    <row r="57" spans="1:20" ht="11.65" customHeight="1">
      <c r="A57" s="193" t="s">
        <v>27</v>
      </c>
      <c r="B57" s="197" t="s">
        <v>205</v>
      </c>
      <c r="C57" s="197">
        <v>425</v>
      </c>
      <c r="D57" s="197">
        <v>2431</v>
      </c>
      <c r="E57" s="197">
        <v>946</v>
      </c>
      <c r="F57" s="197">
        <v>1689</v>
      </c>
      <c r="G57" s="197">
        <v>5767</v>
      </c>
      <c r="H57" s="197">
        <v>6516</v>
      </c>
      <c r="I57" s="197">
        <v>1112</v>
      </c>
      <c r="J57" s="197">
        <v>2201</v>
      </c>
      <c r="K57" s="197">
        <v>971</v>
      </c>
      <c r="L57" s="197">
        <v>1249</v>
      </c>
      <c r="M57" s="197">
        <v>158</v>
      </c>
      <c r="N57" s="197">
        <v>476</v>
      </c>
      <c r="O57" s="197">
        <v>39165</v>
      </c>
      <c r="P57" s="197">
        <v>431</v>
      </c>
      <c r="Q57" s="197">
        <v>277</v>
      </c>
      <c r="R57" s="197">
        <v>343</v>
      </c>
      <c r="S57" s="197">
        <v>11010</v>
      </c>
      <c r="T57" s="198">
        <v>75167</v>
      </c>
    </row>
    <row r="58" spans="1:20" ht="11.65" customHeight="1">
      <c r="A58" s="193"/>
      <c r="B58" s="197" t="s">
        <v>213</v>
      </c>
      <c r="C58" s="197">
        <v>0</v>
      </c>
      <c r="D58" s="197">
        <v>0</v>
      </c>
      <c r="E58" s="197">
        <v>0</v>
      </c>
      <c r="F58" s="197">
        <v>0</v>
      </c>
      <c r="G58" s="197">
        <v>0</v>
      </c>
      <c r="H58" s="197">
        <v>0</v>
      </c>
      <c r="I58" s="197">
        <v>0</v>
      </c>
      <c r="J58" s="197">
        <v>0</v>
      </c>
      <c r="K58" s="197">
        <v>0</v>
      </c>
      <c r="L58" s="197">
        <v>0</v>
      </c>
      <c r="M58" s="197">
        <v>0</v>
      </c>
      <c r="N58" s="197">
        <v>0</v>
      </c>
      <c r="O58" s="197">
        <v>0</v>
      </c>
      <c r="P58" s="197">
        <v>0</v>
      </c>
      <c r="Q58" s="197">
        <v>0</v>
      </c>
      <c r="R58" s="197">
        <v>0</v>
      </c>
      <c r="S58" s="197">
        <v>0</v>
      </c>
      <c r="T58" s="198">
        <v>0</v>
      </c>
    </row>
    <row r="59" spans="1:20" ht="11.65" customHeight="1">
      <c r="A59" s="193" t="s">
        <v>27</v>
      </c>
      <c r="B59" s="197" t="s">
        <v>258</v>
      </c>
      <c r="C59" s="197">
        <v>1</v>
      </c>
      <c r="D59" s="197">
        <v>4</v>
      </c>
      <c r="E59" s="197">
        <v>1</v>
      </c>
      <c r="F59" s="197">
        <v>0</v>
      </c>
      <c r="G59" s="197">
        <v>16</v>
      </c>
      <c r="H59" s="197">
        <v>32</v>
      </c>
      <c r="I59" s="197">
        <v>3</v>
      </c>
      <c r="J59" s="197">
        <v>12</v>
      </c>
      <c r="K59" s="197">
        <v>7</v>
      </c>
      <c r="L59" s="197">
        <v>6</v>
      </c>
      <c r="M59" s="197">
        <v>1</v>
      </c>
      <c r="N59" s="197">
        <v>0</v>
      </c>
      <c r="O59" s="197">
        <v>81</v>
      </c>
      <c r="P59" s="197">
        <v>0</v>
      </c>
      <c r="Q59" s="197">
        <v>10</v>
      </c>
      <c r="R59" s="197">
        <v>1</v>
      </c>
      <c r="S59" s="197">
        <v>20</v>
      </c>
      <c r="T59" s="198">
        <v>195</v>
      </c>
    </row>
    <row r="60" spans="1:20" ht="11.65" customHeight="1">
      <c r="A60" s="194"/>
      <c r="B60" s="4" t="s">
        <v>266</v>
      </c>
      <c r="C60" s="197">
        <v>17</v>
      </c>
      <c r="D60" s="197">
        <v>49</v>
      </c>
      <c r="E60" s="197">
        <v>0</v>
      </c>
      <c r="F60" s="197">
        <v>0</v>
      </c>
      <c r="G60" s="197">
        <v>580</v>
      </c>
      <c r="H60" s="197">
        <v>19</v>
      </c>
      <c r="I60" s="197">
        <v>3</v>
      </c>
      <c r="J60" s="197">
        <v>94</v>
      </c>
      <c r="K60" s="197">
        <v>26</v>
      </c>
      <c r="L60" s="197">
        <v>29</v>
      </c>
      <c r="M60" s="197">
        <v>0</v>
      </c>
      <c r="N60" s="197">
        <v>13</v>
      </c>
      <c r="O60" s="197">
        <v>8125</v>
      </c>
      <c r="P60" s="197">
        <v>6</v>
      </c>
      <c r="Q60" s="197">
        <v>4</v>
      </c>
      <c r="R60" s="197">
        <v>5</v>
      </c>
      <c r="S60" s="197">
        <v>50</v>
      </c>
      <c r="T60" s="198">
        <v>9020</v>
      </c>
    </row>
    <row r="61" spans="1:20" ht="11.65" customHeight="1">
      <c r="A61" s="194"/>
      <c r="B61" s="4" t="s">
        <v>267</v>
      </c>
      <c r="C61" s="197">
        <v>0</v>
      </c>
      <c r="D61" s="197">
        <v>8</v>
      </c>
      <c r="E61" s="197">
        <v>0</v>
      </c>
      <c r="F61" s="197">
        <v>0</v>
      </c>
      <c r="G61" s="197">
        <v>65</v>
      </c>
      <c r="H61" s="197">
        <v>6</v>
      </c>
      <c r="I61" s="197">
        <v>0</v>
      </c>
      <c r="J61" s="197">
        <v>21</v>
      </c>
      <c r="K61" s="197">
        <v>13</v>
      </c>
      <c r="L61" s="197">
        <v>0</v>
      </c>
      <c r="M61" s="197">
        <v>0</v>
      </c>
      <c r="N61" s="197">
        <v>1</v>
      </c>
      <c r="O61" s="197">
        <v>1251</v>
      </c>
      <c r="P61" s="197">
        <v>15</v>
      </c>
      <c r="Q61" s="197">
        <v>0</v>
      </c>
      <c r="R61" s="197">
        <v>29</v>
      </c>
      <c r="S61" s="197">
        <v>7</v>
      </c>
      <c r="T61" s="198">
        <v>1416</v>
      </c>
    </row>
    <row r="62" spans="1:20" ht="11.65" customHeight="1">
      <c r="A62" s="195"/>
      <c r="B62" s="121" t="s">
        <v>15</v>
      </c>
      <c r="C62" s="121">
        <v>18526</v>
      </c>
      <c r="D62" s="121">
        <v>92560</v>
      </c>
      <c r="E62" s="121">
        <v>12755</v>
      </c>
      <c r="F62" s="121">
        <v>26528</v>
      </c>
      <c r="G62" s="121">
        <v>111151</v>
      </c>
      <c r="H62" s="121">
        <v>86734</v>
      </c>
      <c r="I62" s="121">
        <v>30478</v>
      </c>
      <c r="J62" s="121">
        <v>126219</v>
      </c>
      <c r="K62" s="121">
        <v>43019</v>
      </c>
      <c r="L62" s="121">
        <v>45505</v>
      </c>
      <c r="M62" s="121">
        <v>2031</v>
      </c>
      <c r="N62" s="121">
        <v>15821</v>
      </c>
      <c r="O62" s="121">
        <v>1784125</v>
      </c>
      <c r="P62" s="121">
        <v>18655</v>
      </c>
      <c r="Q62" s="121">
        <v>9712</v>
      </c>
      <c r="R62" s="121">
        <v>11420</v>
      </c>
      <c r="S62" s="121">
        <v>61264</v>
      </c>
      <c r="T62" s="121">
        <v>2496503</v>
      </c>
    </row>
    <row r="63" spans="1:20" ht="11.65" customHeight="1">
      <c r="A63" s="191" t="s">
        <v>199</v>
      </c>
      <c r="B63" s="200" t="s">
        <v>191</v>
      </c>
      <c r="C63" s="201">
        <v>85048</v>
      </c>
      <c r="D63" s="201">
        <v>129123</v>
      </c>
      <c r="E63" s="201">
        <v>15122</v>
      </c>
      <c r="F63" s="201">
        <v>44335</v>
      </c>
      <c r="G63" s="201">
        <v>261095</v>
      </c>
      <c r="H63" s="201">
        <v>95856</v>
      </c>
      <c r="I63" s="201">
        <v>51783</v>
      </c>
      <c r="J63" s="201">
        <v>229640</v>
      </c>
      <c r="K63" s="201">
        <v>72931</v>
      </c>
      <c r="L63" s="201">
        <v>97929</v>
      </c>
      <c r="M63" s="201">
        <v>4257</v>
      </c>
      <c r="N63" s="201">
        <v>22132</v>
      </c>
      <c r="O63" s="201">
        <v>12473107</v>
      </c>
      <c r="P63" s="201">
        <v>38204</v>
      </c>
      <c r="Q63" s="201">
        <v>49590</v>
      </c>
      <c r="R63" s="201">
        <v>22728</v>
      </c>
      <c r="S63" s="201">
        <v>4921</v>
      </c>
      <c r="T63" s="198">
        <v>13697801</v>
      </c>
    </row>
    <row r="64" spans="1:20" ht="11.65" customHeight="1">
      <c r="A64" s="189" t="s">
        <v>199</v>
      </c>
      <c r="B64" s="197" t="s">
        <v>197</v>
      </c>
      <c r="C64" s="202">
        <v>7592</v>
      </c>
      <c r="D64" s="202">
        <v>22909</v>
      </c>
      <c r="E64" s="202">
        <v>12712</v>
      </c>
      <c r="F64" s="202">
        <v>6846</v>
      </c>
      <c r="G64" s="202">
        <v>34382</v>
      </c>
      <c r="H64" s="202">
        <v>18262</v>
      </c>
      <c r="I64" s="202">
        <v>6061</v>
      </c>
      <c r="J64" s="202">
        <v>35122</v>
      </c>
      <c r="K64" s="202">
        <v>12560</v>
      </c>
      <c r="L64" s="202">
        <v>16246</v>
      </c>
      <c r="M64" s="202">
        <v>744</v>
      </c>
      <c r="N64" s="202">
        <v>4572</v>
      </c>
      <c r="O64" s="202">
        <v>4422034</v>
      </c>
      <c r="P64" s="202">
        <v>4674</v>
      </c>
      <c r="Q64" s="202">
        <v>5289</v>
      </c>
      <c r="R64" s="202">
        <v>4376</v>
      </c>
      <c r="S64" s="202">
        <v>4204</v>
      </c>
      <c r="T64" s="198">
        <v>4618585</v>
      </c>
    </row>
    <row r="65" spans="1:20" ht="11.65" customHeight="1">
      <c r="A65" s="189" t="s">
        <v>199</v>
      </c>
      <c r="B65" s="197" t="s">
        <v>114</v>
      </c>
      <c r="C65" s="202">
        <v>5572</v>
      </c>
      <c r="D65" s="202">
        <v>26657</v>
      </c>
      <c r="E65" s="202">
        <v>8202</v>
      </c>
      <c r="F65" s="202">
        <v>6226</v>
      </c>
      <c r="G65" s="202">
        <v>28208</v>
      </c>
      <c r="H65" s="202">
        <v>227033</v>
      </c>
      <c r="I65" s="202">
        <v>5566</v>
      </c>
      <c r="J65" s="202">
        <v>33466</v>
      </c>
      <c r="K65" s="202">
        <v>10907</v>
      </c>
      <c r="L65" s="202">
        <v>13315</v>
      </c>
      <c r="M65" s="202">
        <v>954</v>
      </c>
      <c r="N65" s="202">
        <v>5554</v>
      </c>
      <c r="O65" s="202">
        <v>2848738</v>
      </c>
      <c r="P65" s="202">
        <v>4431</v>
      </c>
      <c r="Q65" s="202">
        <v>2651</v>
      </c>
      <c r="R65" s="202">
        <v>4416</v>
      </c>
      <c r="S65" s="202">
        <v>2936</v>
      </c>
      <c r="T65" s="198">
        <v>3234832</v>
      </c>
    </row>
    <row r="66" spans="1:20" ht="11.65" customHeight="1">
      <c r="A66" s="189" t="s">
        <v>199</v>
      </c>
      <c r="B66" s="197" t="s">
        <v>198</v>
      </c>
      <c r="C66" s="202">
        <v>10194</v>
      </c>
      <c r="D66" s="202">
        <v>24338</v>
      </c>
      <c r="E66" s="202">
        <v>1156</v>
      </c>
      <c r="F66" s="202">
        <v>10416</v>
      </c>
      <c r="G66" s="202">
        <v>73210</v>
      </c>
      <c r="H66" s="202">
        <v>10632</v>
      </c>
      <c r="I66" s="202">
        <v>6178</v>
      </c>
      <c r="J66" s="202">
        <v>36223</v>
      </c>
      <c r="K66" s="202">
        <v>10349</v>
      </c>
      <c r="L66" s="202">
        <v>21276</v>
      </c>
      <c r="M66" s="202">
        <v>703</v>
      </c>
      <c r="N66" s="202">
        <v>11050</v>
      </c>
      <c r="O66" s="202">
        <v>332555</v>
      </c>
      <c r="P66" s="202">
        <v>6941</v>
      </c>
      <c r="Q66" s="202">
        <v>4554</v>
      </c>
      <c r="R66" s="202">
        <v>7082</v>
      </c>
      <c r="S66" s="202">
        <v>1018</v>
      </c>
      <c r="T66" s="198">
        <v>567875</v>
      </c>
    </row>
    <row r="67" spans="1:20" ht="11.65" customHeight="1">
      <c r="A67" s="189" t="s">
        <v>199</v>
      </c>
      <c r="B67" s="197" t="s">
        <v>195</v>
      </c>
      <c r="C67" s="202">
        <v>11</v>
      </c>
      <c r="D67" s="202">
        <v>155</v>
      </c>
      <c r="E67" s="202">
        <v>2</v>
      </c>
      <c r="F67" s="202">
        <v>6</v>
      </c>
      <c r="G67" s="202">
        <v>726</v>
      </c>
      <c r="H67" s="202">
        <v>91</v>
      </c>
      <c r="I67" s="202">
        <v>3</v>
      </c>
      <c r="J67" s="202">
        <v>472</v>
      </c>
      <c r="K67" s="202">
        <v>193</v>
      </c>
      <c r="L67" s="202">
        <v>51</v>
      </c>
      <c r="M67" s="202">
        <v>0</v>
      </c>
      <c r="N67" s="202">
        <v>25</v>
      </c>
      <c r="O67" s="202">
        <v>56214</v>
      </c>
      <c r="P67" s="202">
        <v>186</v>
      </c>
      <c r="Q67" s="202">
        <v>3</v>
      </c>
      <c r="R67" s="202">
        <v>13</v>
      </c>
      <c r="S67" s="202">
        <v>57</v>
      </c>
      <c r="T67" s="198">
        <v>58208</v>
      </c>
    </row>
    <row r="68" spans="1:20" ht="11.65" customHeight="1">
      <c r="A68" s="189" t="s">
        <v>199</v>
      </c>
      <c r="B68" s="197" t="s">
        <v>196</v>
      </c>
      <c r="C68" s="202">
        <v>0</v>
      </c>
      <c r="D68" s="202">
        <v>0</v>
      </c>
      <c r="E68" s="202">
        <v>0</v>
      </c>
      <c r="F68" s="202">
        <v>0</v>
      </c>
      <c r="G68" s="202">
        <v>0</v>
      </c>
      <c r="H68" s="202">
        <v>0</v>
      </c>
      <c r="I68" s="202">
        <v>0</v>
      </c>
      <c r="J68" s="202">
        <v>0</v>
      </c>
      <c r="K68" s="202">
        <v>1</v>
      </c>
      <c r="L68" s="202">
        <v>0</v>
      </c>
      <c r="M68" s="202">
        <v>0</v>
      </c>
      <c r="N68" s="202">
        <v>0</v>
      </c>
      <c r="O68" s="202">
        <v>1130</v>
      </c>
      <c r="P68" s="202">
        <v>40</v>
      </c>
      <c r="Q68" s="202">
        <v>0</v>
      </c>
      <c r="R68" s="202">
        <v>1</v>
      </c>
      <c r="S68" s="202">
        <v>0</v>
      </c>
      <c r="T68" s="198">
        <v>1172</v>
      </c>
    </row>
    <row r="69" spans="1:20" ht="11.65" customHeight="1">
      <c r="A69" s="189" t="s">
        <v>199</v>
      </c>
      <c r="B69" s="199" t="s">
        <v>215</v>
      </c>
      <c r="C69" s="202">
        <v>6057</v>
      </c>
      <c r="D69" s="202">
        <v>63627</v>
      </c>
      <c r="E69" s="202">
        <v>4074</v>
      </c>
      <c r="F69" s="202">
        <v>8863</v>
      </c>
      <c r="G69" s="202">
        <v>52632</v>
      </c>
      <c r="H69" s="202">
        <v>130523</v>
      </c>
      <c r="I69" s="202">
        <v>6335</v>
      </c>
      <c r="J69" s="202">
        <v>32669</v>
      </c>
      <c r="K69" s="202">
        <v>11040</v>
      </c>
      <c r="L69" s="202">
        <v>15410</v>
      </c>
      <c r="M69" s="202">
        <v>712</v>
      </c>
      <c r="N69" s="202">
        <v>6167</v>
      </c>
      <c r="O69" s="202">
        <v>745385</v>
      </c>
      <c r="P69" s="202">
        <v>4514</v>
      </c>
      <c r="Q69" s="202">
        <v>4942</v>
      </c>
      <c r="R69" s="202">
        <v>3668</v>
      </c>
      <c r="S69" s="202">
        <v>42227</v>
      </c>
      <c r="T69" s="198">
        <v>1138845</v>
      </c>
    </row>
    <row r="70" spans="1:20" ht="11.65" customHeight="1">
      <c r="A70" s="190"/>
      <c r="B70" s="121" t="s">
        <v>15</v>
      </c>
      <c r="C70" s="121">
        <v>114474</v>
      </c>
      <c r="D70" s="121">
        <v>266809</v>
      </c>
      <c r="E70" s="121">
        <v>41268</v>
      </c>
      <c r="F70" s="121">
        <v>76692</v>
      </c>
      <c r="G70" s="121">
        <v>450253</v>
      </c>
      <c r="H70" s="121">
        <v>482397</v>
      </c>
      <c r="I70" s="121">
        <v>75926</v>
      </c>
      <c r="J70" s="121">
        <v>367592</v>
      </c>
      <c r="K70" s="121">
        <v>117981</v>
      </c>
      <c r="L70" s="121">
        <v>164227</v>
      </c>
      <c r="M70" s="121">
        <v>7370</v>
      </c>
      <c r="N70" s="121">
        <v>49500</v>
      </c>
      <c r="O70" s="121">
        <v>20879163</v>
      </c>
      <c r="P70" s="121">
        <v>58990</v>
      </c>
      <c r="Q70" s="121">
        <v>67029</v>
      </c>
      <c r="R70" s="121">
        <v>42284</v>
      </c>
      <c r="S70" s="121">
        <v>55363</v>
      </c>
      <c r="T70" s="121">
        <v>23317318</v>
      </c>
    </row>
    <row r="71" spans="1:20" ht="11.65" customHeight="1">
      <c r="A71" s="192" t="s">
        <v>16</v>
      </c>
      <c r="B71" s="197" t="s">
        <v>16</v>
      </c>
      <c r="C71" s="202">
        <v>3338</v>
      </c>
      <c r="D71" s="202">
        <v>165117</v>
      </c>
      <c r="E71" s="202">
        <v>2267</v>
      </c>
      <c r="F71" s="202">
        <v>3342</v>
      </c>
      <c r="G71" s="202">
        <v>70721</v>
      </c>
      <c r="H71" s="202">
        <v>98972</v>
      </c>
      <c r="I71" s="202">
        <v>2389</v>
      </c>
      <c r="J71" s="202">
        <v>14586</v>
      </c>
      <c r="K71" s="202">
        <v>4102</v>
      </c>
      <c r="L71" s="202">
        <v>6653</v>
      </c>
      <c r="M71" s="202">
        <v>434</v>
      </c>
      <c r="N71" s="202">
        <v>1638</v>
      </c>
      <c r="O71" s="202">
        <v>356733</v>
      </c>
      <c r="P71" s="202">
        <v>1276</v>
      </c>
      <c r="Q71" s="202">
        <v>1068</v>
      </c>
      <c r="R71" s="202">
        <v>1498</v>
      </c>
      <c r="S71" s="202">
        <v>15690</v>
      </c>
      <c r="T71" s="198">
        <v>749824</v>
      </c>
    </row>
    <row r="72" spans="1:20" ht="11.65" customHeight="1">
      <c r="A72" s="205"/>
      <c r="B72" s="199" t="s">
        <v>259</v>
      </c>
      <c r="C72" s="202">
        <v>4</v>
      </c>
      <c r="D72" s="202">
        <v>15</v>
      </c>
      <c r="E72" s="202">
        <v>4</v>
      </c>
      <c r="F72" s="202">
        <v>11</v>
      </c>
      <c r="G72" s="202">
        <v>105</v>
      </c>
      <c r="H72" s="202">
        <v>7</v>
      </c>
      <c r="I72" s="202">
        <v>3</v>
      </c>
      <c r="J72" s="202">
        <v>96</v>
      </c>
      <c r="K72" s="202">
        <v>56</v>
      </c>
      <c r="L72" s="202">
        <v>58</v>
      </c>
      <c r="M72" s="202">
        <v>0</v>
      </c>
      <c r="N72" s="202">
        <v>6</v>
      </c>
      <c r="O72" s="202">
        <v>1980</v>
      </c>
      <c r="P72" s="202">
        <v>6</v>
      </c>
      <c r="Q72" s="202">
        <v>2</v>
      </c>
      <c r="R72" s="202">
        <v>1</v>
      </c>
      <c r="S72" s="202">
        <v>100</v>
      </c>
      <c r="T72" s="198">
        <v>2454</v>
      </c>
    </row>
    <row r="73" spans="1:20" ht="11.65" customHeight="1">
      <c r="A73" s="195"/>
      <c r="B73" s="121" t="s">
        <v>15</v>
      </c>
      <c r="C73" s="121">
        <v>3342</v>
      </c>
      <c r="D73" s="121">
        <v>165132</v>
      </c>
      <c r="E73" s="121">
        <v>2271</v>
      </c>
      <c r="F73" s="121">
        <v>3353</v>
      </c>
      <c r="G73" s="121">
        <v>70826</v>
      </c>
      <c r="H73" s="121">
        <v>98979</v>
      </c>
      <c r="I73" s="121">
        <v>2392</v>
      </c>
      <c r="J73" s="121">
        <v>14682</v>
      </c>
      <c r="K73" s="121">
        <v>4158</v>
      </c>
      <c r="L73" s="121">
        <v>6711</v>
      </c>
      <c r="M73" s="121">
        <v>434</v>
      </c>
      <c r="N73" s="121">
        <v>1644</v>
      </c>
      <c r="O73" s="121">
        <v>358713</v>
      </c>
      <c r="P73" s="121">
        <v>1282</v>
      </c>
      <c r="Q73" s="121">
        <v>1070</v>
      </c>
      <c r="R73" s="121">
        <v>1499</v>
      </c>
      <c r="S73" s="121">
        <v>15790</v>
      </c>
      <c r="T73" s="121">
        <v>752278</v>
      </c>
    </row>
    <row r="74" spans="1:20" ht="11.65" customHeight="1">
      <c r="A74" s="160" t="s">
        <v>0</v>
      </c>
      <c r="B74" s="160"/>
      <c r="C74" s="126">
        <v>1012784</v>
      </c>
      <c r="D74" s="126">
        <v>3863164</v>
      </c>
      <c r="E74" s="126">
        <v>733121</v>
      </c>
      <c r="F74" s="126">
        <v>1463962</v>
      </c>
      <c r="G74" s="126">
        <v>5634013</v>
      </c>
      <c r="H74" s="126">
        <v>3077583</v>
      </c>
      <c r="I74" s="126">
        <v>1694949</v>
      </c>
      <c r="J74" s="126">
        <v>5055964</v>
      </c>
      <c r="K74" s="126">
        <v>1600581</v>
      </c>
      <c r="L74" s="126">
        <v>2199562</v>
      </c>
      <c r="M74" s="126">
        <v>142418</v>
      </c>
      <c r="N74" s="126">
        <v>698969</v>
      </c>
      <c r="O74" s="126">
        <v>68717247</v>
      </c>
      <c r="P74" s="126">
        <v>750363</v>
      </c>
      <c r="Q74" s="126">
        <v>531854</v>
      </c>
      <c r="R74" s="126">
        <v>636976</v>
      </c>
      <c r="S74" s="126">
        <v>1853452</v>
      </c>
      <c r="T74" s="126">
        <v>99666962</v>
      </c>
    </row>
    <row r="75" spans="1:20" ht="11.65" customHeight="1">
      <c r="A75" s="203" t="s">
        <v>280</v>
      </c>
    </row>
    <row r="76" spans="1:20" ht="11.65" customHeight="1">
      <c r="A76" s="203" t="s">
        <v>208</v>
      </c>
    </row>
    <row r="77" spans="1:20" ht="11.65" customHeight="1"/>
    <row r="78" spans="1:20" ht="11.65" customHeight="1"/>
    <row r="213" spans="2:2">
      <c r="B213" s="197"/>
    </row>
  </sheetData>
  <mergeCells count="15">
    <mergeCell ref="A1:T1"/>
    <mergeCell ref="A2:T2"/>
    <mergeCell ref="A3:T3"/>
    <mergeCell ref="A4:A5"/>
    <mergeCell ref="B4:B5"/>
    <mergeCell ref="C4:S4"/>
    <mergeCell ref="T4:T5"/>
    <mergeCell ref="A71:A73"/>
    <mergeCell ref="A74:B74"/>
    <mergeCell ref="A6:A9"/>
    <mergeCell ref="A10:A13"/>
    <mergeCell ref="A14:A31"/>
    <mergeCell ref="A32:A48"/>
    <mergeCell ref="A49:A62"/>
    <mergeCell ref="A63:A70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34"/>
  <sheetViews>
    <sheetView showGridLines="0" zoomScaleNormal="100" workbookViewId="0">
      <selection sqref="A1:T1"/>
    </sheetView>
  </sheetViews>
  <sheetFormatPr baseColWidth="10" defaultColWidth="11.5546875" defaultRowHeight="10.5"/>
  <cols>
    <col min="1" max="1" width="13.77734375" style="196" customWidth="1"/>
    <col min="2" max="2" width="23.77734375" style="196" customWidth="1"/>
    <col min="3" max="20" width="8.77734375" style="196" customWidth="1"/>
    <col min="21" max="21" width="11.5546875" style="196" customWidth="1"/>
    <col min="22" max="16384" width="11.5546875" style="196"/>
  </cols>
  <sheetData>
    <row r="1" spans="1:42" s="1" customFormat="1" ht="11.65" customHeight="1">
      <c r="A1" s="186" t="s">
        <v>260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4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</row>
    <row r="2" spans="1:42" s="1" customFormat="1" ht="11.65" customHeight="1">
      <c r="A2" s="186" t="s">
        <v>295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4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</row>
    <row r="3" spans="1:42" s="1" customFormat="1" ht="11.65" customHeight="1">
      <c r="A3" s="186" t="s">
        <v>268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4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</row>
    <row r="4" spans="1:42" s="1" customFormat="1" ht="11.65" customHeight="1">
      <c r="A4" s="174" t="s">
        <v>88</v>
      </c>
      <c r="B4" s="174" t="s">
        <v>89</v>
      </c>
      <c r="C4" s="161" t="s">
        <v>241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74" t="s">
        <v>0</v>
      </c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</row>
    <row r="5" spans="1:42" s="1" customFormat="1" ht="11.65" customHeight="1">
      <c r="A5" s="137"/>
      <c r="B5" s="137"/>
      <c r="C5" s="128" t="s">
        <v>242</v>
      </c>
      <c r="D5" s="128" t="s">
        <v>243</v>
      </c>
      <c r="E5" s="128" t="s">
        <v>244</v>
      </c>
      <c r="F5" s="128" t="s">
        <v>245</v>
      </c>
      <c r="G5" s="128" t="s">
        <v>246</v>
      </c>
      <c r="H5" s="128" t="s">
        <v>247</v>
      </c>
      <c r="I5" s="128" t="s">
        <v>248</v>
      </c>
      <c r="J5" s="128" t="s">
        <v>249</v>
      </c>
      <c r="K5" s="128" t="s">
        <v>250</v>
      </c>
      <c r="L5" s="128" t="s">
        <v>251</v>
      </c>
      <c r="M5" s="128" t="s">
        <v>252</v>
      </c>
      <c r="N5" s="128" t="s">
        <v>253</v>
      </c>
      <c r="O5" s="128" t="s">
        <v>254</v>
      </c>
      <c r="P5" s="128" t="s">
        <v>255</v>
      </c>
      <c r="Q5" s="128" t="s">
        <v>256</v>
      </c>
      <c r="R5" s="128" t="s">
        <v>263</v>
      </c>
      <c r="S5" s="128" t="s">
        <v>16</v>
      </c>
      <c r="T5" s="137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P5" s="196"/>
    </row>
    <row r="6" spans="1:42" s="1" customFormat="1" ht="11.65" customHeight="1">
      <c r="A6" s="188" t="s">
        <v>143</v>
      </c>
      <c r="B6" s="197" t="s">
        <v>144</v>
      </c>
      <c r="C6" s="198">
        <v>4310.6519060000001</v>
      </c>
      <c r="D6" s="198">
        <v>16971.181540000001</v>
      </c>
      <c r="E6" s="198">
        <v>4204.3266290000001</v>
      </c>
      <c r="F6" s="198">
        <v>7609.8219369999997</v>
      </c>
      <c r="G6" s="198">
        <v>24162.117466</v>
      </c>
      <c r="H6" s="198">
        <v>11419.907776</v>
      </c>
      <c r="I6" s="198">
        <v>6091.7468920000001</v>
      </c>
      <c r="J6" s="198">
        <v>18476.237613000001</v>
      </c>
      <c r="K6" s="198">
        <v>6786.7525809999997</v>
      </c>
      <c r="L6" s="198">
        <v>9519.8947649999991</v>
      </c>
      <c r="M6" s="198">
        <v>564.90725599999996</v>
      </c>
      <c r="N6" s="198">
        <v>3369.6174219999998</v>
      </c>
      <c r="O6" s="198">
        <v>304352.83276800002</v>
      </c>
      <c r="P6" s="198">
        <v>3248.5686099999998</v>
      </c>
      <c r="Q6" s="198">
        <v>1944.793013</v>
      </c>
      <c r="R6" s="198">
        <v>2211.0823999999998</v>
      </c>
      <c r="S6" s="198">
        <v>8210.7057239999995</v>
      </c>
      <c r="T6" s="198">
        <v>433455.14629800001</v>
      </c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196"/>
      <c r="AM6" s="196"/>
      <c r="AN6" s="196"/>
      <c r="AO6" s="196"/>
      <c r="AP6" s="196"/>
    </row>
    <row r="7" spans="1:42" s="1" customFormat="1" ht="11.65" customHeight="1">
      <c r="A7" s="189" t="s">
        <v>143</v>
      </c>
      <c r="B7" s="197" t="s">
        <v>145</v>
      </c>
      <c r="C7" s="198">
        <v>8.9475519999999999</v>
      </c>
      <c r="D7" s="198">
        <v>229.277658</v>
      </c>
      <c r="E7" s="198">
        <v>6.4809000000000001</v>
      </c>
      <c r="F7" s="198">
        <v>58.476509999999998</v>
      </c>
      <c r="G7" s="198">
        <v>138.774328</v>
      </c>
      <c r="H7" s="198">
        <v>27.292358</v>
      </c>
      <c r="I7" s="198">
        <v>58.052638000000002</v>
      </c>
      <c r="J7" s="198">
        <v>22.253086</v>
      </c>
      <c r="K7" s="198">
        <v>28.050616000000002</v>
      </c>
      <c r="L7" s="198">
        <v>22.438372000000001</v>
      </c>
      <c r="M7" s="198">
        <v>0.85499999999999998</v>
      </c>
      <c r="N7" s="198">
        <v>2.7857419999999999</v>
      </c>
      <c r="O7" s="198">
        <v>871.91700700000001</v>
      </c>
      <c r="P7" s="198">
        <v>7.8034280000000003</v>
      </c>
      <c r="Q7" s="198">
        <v>12.67282</v>
      </c>
      <c r="R7" s="198">
        <v>4.4768400000000002</v>
      </c>
      <c r="S7" s="198">
        <v>176.70938899999999</v>
      </c>
      <c r="T7" s="198">
        <v>1677.264244</v>
      </c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</row>
    <row r="8" spans="1:42" s="1" customFormat="1" ht="11.65" customHeight="1">
      <c r="A8" s="189" t="s">
        <v>143</v>
      </c>
      <c r="B8" s="197" t="s">
        <v>146</v>
      </c>
      <c r="C8" s="198">
        <v>97.737234999999998</v>
      </c>
      <c r="D8" s="198">
        <v>1052.289593</v>
      </c>
      <c r="E8" s="198">
        <v>126.348376</v>
      </c>
      <c r="F8" s="198">
        <v>189.169794</v>
      </c>
      <c r="G8" s="198">
        <v>1473.6412350000001</v>
      </c>
      <c r="H8" s="198">
        <v>1109.9988699999999</v>
      </c>
      <c r="I8" s="198">
        <v>147.775372</v>
      </c>
      <c r="J8" s="198">
        <v>1322.484659</v>
      </c>
      <c r="K8" s="198">
        <v>478.935068</v>
      </c>
      <c r="L8" s="198">
        <v>453.82340399999998</v>
      </c>
      <c r="M8" s="198">
        <v>15.831922</v>
      </c>
      <c r="N8" s="198">
        <v>229.75825599999999</v>
      </c>
      <c r="O8" s="198">
        <v>28485.574748999999</v>
      </c>
      <c r="P8" s="198">
        <v>141.75060400000001</v>
      </c>
      <c r="Q8" s="198">
        <v>97.515680000000003</v>
      </c>
      <c r="R8" s="198">
        <v>59.823154000000002</v>
      </c>
      <c r="S8" s="198">
        <v>147.26796999999999</v>
      </c>
      <c r="T8" s="198">
        <v>35629.725940999997</v>
      </c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</row>
    <row r="9" spans="1:42" s="1" customFormat="1" ht="11.65" customHeight="1">
      <c r="A9" s="190"/>
      <c r="B9" s="121" t="s">
        <v>15</v>
      </c>
      <c r="C9" s="121">
        <v>4417.3366929999993</v>
      </c>
      <c r="D9" s="121">
        <v>18252.748791000002</v>
      </c>
      <c r="E9" s="121">
        <v>4337.1559049999996</v>
      </c>
      <c r="F9" s="121">
        <v>7857.4682410000005</v>
      </c>
      <c r="G9" s="121">
        <v>25774.533028999998</v>
      </c>
      <c r="H9" s="121">
        <v>12557.199004</v>
      </c>
      <c r="I9" s="121">
        <v>6297.5749020000003</v>
      </c>
      <c r="J9" s="121">
        <v>19820.975358000003</v>
      </c>
      <c r="K9" s="121">
        <v>7293.738265</v>
      </c>
      <c r="L9" s="121">
        <v>9996.1565410000003</v>
      </c>
      <c r="M9" s="121">
        <v>581.59417799999994</v>
      </c>
      <c r="N9" s="121">
        <v>3602.1614199999999</v>
      </c>
      <c r="O9" s="121">
        <v>333710.32452400005</v>
      </c>
      <c r="P9" s="121">
        <v>3398.1226419999998</v>
      </c>
      <c r="Q9" s="121">
        <v>2054.9815130000002</v>
      </c>
      <c r="R9" s="121">
        <v>2275.3823939999997</v>
      </c>
      <c r="S9" s="121">
        <v>8534.6830829999999</v>
      </c>
      <c r="T9" s="121">
        <v>470762.13648300001</v>
      </c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</row>
    <row r="10" spans="1:42" s="1" customFormat="1" ht="11.65" customHeight="1">
      <c r="A10" s="191" t="s">
        <v>24</v>
      </c>
      <c r="B10" s="197" t="s">
        <v>34</v>
      </c>
      <c r="C10" s="198">
        <v>2103.632251</v>
      </c>
      <c r="D10" s="198">
        <v>9166.5195540000004</v>
      </c>
      <c r="E10" s="198">
        <v>1691.0426640000001</v>
      </c>
      <c r="F10" s="198">
        <v>2792.166154</v>
      </c>
      <c r="G10" s="198">
        <v>12099.637006999999</v>
      </c>
      <c r="H10" s="198">
        <v>5475.8992390000003</v>
      </c>
      <c r="I10" s="198">
        <v>3122.388794</v>
      </c>
      <c r="J10" s="198">
        <v>9830.2467099999994</v>
      </c>
      <c r="K10" s="198">
        <v>4441.1558599999998</v>
      </c>
      <c r="L10" s="198">
        <v>4467.989998</v>
      </c>
      <c r="M10" s="198">
        <v>276.45675599999998</v>
      </c>
      <c r="N10" s="198">
        <v>1329.977198</v>
      </c>
      <c r="O10" s="198">
        <v>159505.73915199999</v>
      </c>
      <c r="P10" s="198">
        <v>2067.930828</v>
      </c>
      <c r="Q10" s="198">
        <v>817.21665700000005</v>
      </c>
      <c r="R10" s="198">
        <v>1339.8138140000001</v>
      </c>
      <c r="S10" s="198">
        <v>844.25340400000005</v>
      </c>
      <c r="T10" s="198">
        <v>221372.06604000001</v>
      </c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</row>
    <row r="11" spans="1:42" s="1" customFormat="1" ht="11.65" customHeight="1">
      <c r="A11" s="189" t="s">
        <v>24</v>
      </c>
      <c r="B11" s="197" t="s">
        <v>35</v>
      </c>
      <c r="C11" s="198">
        <v>2457.6659909999998</v>
      </c>
      <c r="D11" s="198">
        <v>13456.51225</v>
      </c>
      <c r="E11" s="198">
        <v>2123.5319519999998</v>
      </c>
      <c r="F11" s="198">
        <v>4065.4621900000002</v>
      </c>
      <c r="G11" s="198">
        <v>13842.183617999999</v>
      </c>
      <c r="H11" s="198">
        <v>7090.7258250000004</v>
      </c>
      <c r="I11" s="198">
        <v>3405.6343969999998</v>
      </c>
      <c r="J11" s="198">
        <v>12990.023578</v>
      </c>
      <c r="K11" s="198">
        <v>5655.3461749999997</v>
      </c>
      <c r="L11" s="198">
        <v>6189.3294519999999</v>
      </c>
      <c r="M11" s="198">
        <v>297.48816099999999</v>
      </c>
      <c r="N11" s="198">
        <v>2766.8017110000001</v>
      </c>
      <c r="O11" s="198">
        <v>235214.26130400001</v>
      </c>
      <c r="P11" s="198">
        <v>2466.3592039999999</v>
      </c>
      <c r="Q11" s="198">
        <v>1267.189106</v>
      </c>
      <c r="R11" s="198">
        <v>1419.5699099999999</v>
      </c>
      <c r="S11" s="198">
        <v>734.82653400000004</v>
      </c>
      <c r="T11" s="198">
        <v>315442.91135800001</v>
      </c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</row>
    <row r="12" spans="1:42" s="1" customFormat="1" ht="11.65" customHeight="1">
      <c r="A12" s="189" t="s">
        <v>24</v>
      </c>
      <c r="B12" s="197" t="s">
        <v>147</v>
      </c>
      <c r="C12" s="198">
        <v>182.58379600000001</v>
      </c>
      <c r="D12" s="198">
        <v>896.219065</v>
      </c>
      <c r="E12" s="198">
        <v>113.991333</v>
      </c>
      <c r="F12" s="198">
        <v>342.97448900000001</v>
      </c>
      <c r="G12" s="198">
        <v>1079.6179850000001</v>
      </c>
      <c r="H12" s="198">
        <v>476.72181999999998</v>
      </c>
      <c r="I12" s="198">
        <v>168.55035100000001</v>
      </c>
      <c r="J12" s="198">
        <v>1276.4264450000001</v>
      </c>
      <c r="K12" s="198">
        <v>567.62422500000002</v>
      </c>
      <c r="L12" s="198">
        <v>525.312229</v>
      </c>
      <c r="M12" s="198">
        <v>10.133997000000001</v>
      </c>
      <c r="N12" s="198">
        <v>230.53759700000001</v>
      </c>
      <c r="O12" s="198">
        <v>23735.990293999999</v>
      </c>
      <c r="P12" s="198">
        <v>226.49501900000001</v>
      </c>
      <c r="Q12" s="198">
        <v>83.635588999999996</v>
      </c>
      <c r="R12" s="198">
        <v>104.997621</v>
      </c>
      <c r="S12" s="198">
        <v>105.161355</v>
      </c>
      <c r="T12" s="198">
        <v>30126.97321</v>
      </c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</row>
    <row r="13" spans="1:42" s="1" customFormat="1" ht="11.65" customHeight="1">
      <c r="A13" s="190"/>
      <c r="B13" s="121" t="s">
        <v>15</v>
      </c>
      <c r="C13" s="121">
        <v>4743.8820379999997</v>
      </c>
      <c r="D13" s="121">
        <v>23519.250869</v>
      </c>
      <c r="E13" s="121">
        <v>3928.5659489999998</v>
      </c>
      <c r="F13" s="121">
        <v>7200.6028330000008</v>
      </c>
      <c r="G13" s="121">
        <v>27021.438610000001</v>
      </c>
      <c r="H13" s="121">
        <v>13043.346884000001</v>
      </c>
      <c r="I13" s="121">
        <v>6696.5735420000001</v>
      </c>
      <c r="J13" s="121">
        <v>24096.696733000001</v>
      </c>
      <c r="K13" s="121">
        <v>10664.126259999999</v>
      </c>
      <c r="L13" s="121">
        <v>11182.631678999998</v>
      </c>
      <c r="M13" s="121">
        <v>584.07891400000005</v>
      </c>
      <c r="N13" s="121">
        <v>4327.316506000001</v>
      </c>
      <c r="O13" s="121">
        <v>418455.99075</v>
      </c>
      <c r="P13" s="121">
        <v>4760.7850509999998</v>
      </c>
      <c r="Q13" s="121">
        <v>2168.0413520000002</v>
      </c>
      <c r="R13" s="121">
        <v>2864.3813450000002</v>
      </c>
      <c r="S13" s="121">
        <v>1684.241293</v>
      </c>
      <c r="T13" s="121">
        <v>566941.95060799993</v>
      </c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</row>
    <row r="14" spans="1:42" s="1" customFormat="1" ht="11.65" customHeight="1">
      <c r="A14" s="191" t="s">
        <v>257</v>
      </c>
      <c r="B14" s="197" t="s">
        <v>37</v>
      </c>
      <c r="C14" s="197">
        <v>23.720198</v>
      </c>
      <c r="D14" s="197">
        <v>503.53172999999998</v>
      </c>
      <c r="E14" s="197">
        <v>44.179642000000001</v>
      </c>
      <c r="F14" s="197">
        <v>61.605880999999997</v>
      </c>
      <c r="G14" s="197">
        <v>639.47715900000003</v>
      </c>
      <c r="H14" s="197">
        <v>197.19098</v>
      </c>
      <c r="I14" s="197">
        <v>79.307261999999994</v>
      </c>
      <c r="J14" s="197">
        <v>458.56862799999999</v>
      </c>
      <c r="K14" s="197">
        <v>234.649575</v>
      </c>
      <c r="L14" s="197">
        <v>84.814211</v>
      </c>
      <c r="M14" s="197">
        <v>5.4674469999999999</v>
      </c>
      <c r="N14" s="197">
        <v>40.019950999999999</v>
      </c>
      <c r="O14" s="197">
        <v>18785.555488999998</v>
      </c>
      <c r="P14" s="197">
        <v>76.514694000000006</v>
      </c>
      <c r="Q14" s="197">
        <v>25.53783</v>
      </c>
      <c r="R14" s="197">
        <v>32.786907999999997</v>
      </c>
      <c r="S14" s="197">
        <v>173.02698000000001</v>
      </c>
      <c r="T14" s="197">
        <v>21465.954565</v>
      </c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</row>
    <row r="15" spans="1:42" s="1" customFormat="1" ht="11.65" customHeight="1">
      <c r="A15" s="189" t="s">
        <v>148</v>
      </c>
      <c r="B15" s="197" t="s">
        <v>38</v>
      </c>
      <c r="C15" s="197">
        <v>588.69783199999995</v>
      </c>
      <c r="D15" s="197">
        <v>2823.9257889999999</v>
      </c>
      <c r="E15" s="197">
        <v>564.66025300000001</v>
      </c>
      <c r="F15" s="197">
        <v>1285.276717</v>
      </c>
      <c r="G15" s="197">
        <v>4586.4405349999997</v>
      </c>
      <c r="H15" s="197">
        <v>2175.5870460000001</v>
      </c>
      <c r="I15" s="197">
        <v>1830.8145030000001</v>
      </c>
      <c r="J15" s="197">
        <v>4764.0864680000004</v>
      </c>
      <c r="K15" s="197">
        <v>1261.8873779999999</v>
      </c>
      <c r="L15" s="197">
        <v>1829.7765460000001</v>
      </c>
      <c r="M15" s="197">
        <v>183.39701199999999</v>
      </c>
      <c r="N15" s="197">
        <v>806.39257199999997</v>
      </c>
      <c r="O15" s="197">
        <v>60218.274051</v>
      </c>
      <c r="P15" s="197">
        <v>593.88615200000004</v>
      </c>
      <c r="Q15" s="197">
        <v>418.18376499999999</v>
      </c>
      <c r="R15" s="197">
        <v>465.52981499999999</v>
      </c>
      <c r="S15" s="197">
        <v>5356.4968310000004</v>
      </c>
      <c r="T15" s="197">
        <v>89753.313265000004</v>
      </c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</row>
    <row r="16" spans="1:42" s="1" customFormat="1" ht="11.65" customHeight="1">
      <c r="A16" s="189" t="s">
        <v>148</v>
      </c>
      <c r="B16" s="197" t="s">
        <v>39</v>
      </c>
      <c r="C16" s="197">
        <v>20.406126</v>
      </c>
      <c r="D16" s="197">
        <v>207.12898999999999</v>
      </c>
      <c r="E16" s="197">
        <v>35.009872000000001</v>
      </c>
      <c r="F16" s="197">
        <v>48.452466000000001</v>
      </c>
      <c r="G16" s="197">
        <v>258.569323</v>
      </c>
      <c r="H16" s="197">
        <v>229.252499</v>
      </c>
      <c r="I16" s="197">
        <v>12.246146</v>
      </c>
      <c r="J16" s="197">
        <v>152.10840400000001</v>
      </c>
      <c r="K16" s="197">
        <v>72.849100000000007</v>
      </c>
      <c r="L16" s="197">
        <v>60.377493999999999</v>
      </c>
      <c r="M16" s="197">
        <v>2.2236699999999998</v>
      </c>
      <c r="N16" s="197">
        <v>33.878307999999997</v>
      </c>
      <c r="O16" s="197">
        <v>6602.4366520000003</v>
      </c>
      <c r="P16" s="197">
        <v>39.922044999999997</v>
      </c>
      <c r="Q16" s="197">
        <v>28.676518999999999</v>
      </c>
      <c r="R16" s="197">
        <v>12.231339999999999</v>
      </c>
      <c r="S16" s="197">
        <v>239.69741999999999</v>
      </c>
      <c r="T16" s="197">
        <v>8055.4663739999996</v>
      </c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</row>
    <row r="17" spans="1:42" s="1" customFormat="1" ht="11.65" customHeight="1">
      <c r="A17" s="189" t="s">
        <v>148</v>
      </c>
      <c r="B17" s="197" t="s">
        <v>40</v>
      </c>
      <c r="C17" s="197">
        <v>165.82782</v>
      </c>
      <c r="D17" s="197">
        <v>695.43025299999999</v>
      </c>
      <c r="E17" s="197">
        <v>139.94095899999999</v>
      </c>
      <c r="F17" s="197">
        <v>339.82135799999998</v>
      </c>
      <c r="G17" s="197">
        <v>1184.800596</v>
      </c>
      <c r="H17" s="197">
        <v>422.37122399999998</v>
      </c>
      <c r="I17" s="197">
        <v>293.32173399999999</v>
      </c>
      <c r="J17" s="197">
        <v>995.25016500000004</v>
      </c>
      <c r="K17" s="197">
        <v>350.53367300000002</v>
      </c>
      <c r="L17" s="197">
        <v>423.06953700000003</v>
      </c>
      <c r="M17" s="197">
        <v>38.959501000000003</v>
      </c>
      <c r="N17" s="197">
        <v>93.848361999999995</v>
      </c>
      <c r="O17" s="197">
        <v>22427.497529</v>
      </c>
      <c r="P17" s="197">
        <v>211.50304499999999</v>
      </c>
      <c r="Q17" s="197">
        <v>71.672075000000007</v>
      </c>
      <c r="R17" s="197">
        <v>187.74247</v>
      </c>
      <c r="S17" s="197">
        <v>2022.3010810000001</v>
      </c>
      <c r="T17" s="197">
        <v>30063.891382000002</v>
      </c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196"/>
    </row>
    <row r="18" spans="1:42" s="1" customFormat="1" ht="11.65" customHeight="1">
      <c r="A18" s="189" t="s">
        <v>148</v>
      </c>
      <c r="B18" s="197" t="s">
        <v>149</v>
      </c>
      <c r="C18" s="197">
        <v>296.73437100000001</v>
      </c>
      <c r="D18" s="197">
        <v>1208.8334689999999</v>
      </c>
      <c r="E18" s="197">
        <v>238.19967299999999</v>
      </c>
      <c r="F18" s="197">
        <v>1015.66647</v>
      </c>
      <c r="G18" s="197">
        <v>3014.1635999999999</v>
      </c>
      <c r="H18" s="197">
        <v>915.591587</v>
      </c>
      <c r="I18" s="197">
        <v>870.51199299999996</v>
      </c>
      <c r="J18" s="197">
        <v>1478.8734480000001</v>
      </c>
      <c r="K18" s="197">
        <v>659.20155</v>
      </c>
      <c r="L18" s="197">
        <v>781.816506</v>
      </c>
      <c r="M18" s="197">
        <v>107.691913</v>
      </c>
      <c r="N18" s="197">
        <v>225.649744</v>
      </c>
      <c r="O18" s="197">
        <v>46236.379537000001</v>
      </c>
      <c r="P18" s="197">
        <v>317.47656000000001</v>
      </c>
      <c r="Q18" s="197">
        <v>165.51408499999999</v>
      </c>
      <c r="R18" s="197">
        <v>239.70297299999999</v>
      </c>
      <c r="S18" s="197">
        <v>7383.9827139999998</v>
      </c>
      <c r="T18" s="197">
        <v>65155.990192999998</v>
      </c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</row>
    <row r="19" spans="1:42" s="1" customFormat="1" ht="11.65" customHeight="1">
      <c r="A19" s="189" t="s">
        <v>148</v>
      </c>
      <c r="B19" s="197" t="s">
        <v>150</v>
      </c>
      <c r="C19" s="197">
        <v>10.199387</v>
      </c>
      <c r="D19" s="197">
        <v>49.497568999999999</v>
      </c>
      <c r="E19" s="197">
        <v>17.185251999999998</v>
      </c>
      <c r="F19" s="197">
        <v>6.4976229999999999</v>
      </c>
      <c r="G19" s="197">
        <v>20.500862000000001</v>
      </c>
      <c r="H19" s="197">
        <v>8.4316379999999995</v>
      </c>
      <c r="I19" s="197">
        <v>10.368372000000001</v>
      </c>
      <c r="J19" s="197">
        <v>50.819947999999997</v>
      </c>
      <c r="K19" s="197">
        <v>0.23358400000000001</v>
      </c>
      <c r="L19" s="197">
        <v>4.289104</v>
      </c>
      <c r="M19" s="197">
        <v>0</v>
      </c>
      <c r="N19" s="197">
        <v>0.3</v>
      </c>
      <c r="O19" s="197">
        <v>247.624945</v>
      </c>
      <c r="P19" s="197">
        <v>3.4792920000000001</v>
      </c>
      <c r="Q19" s="197">
        <v>6.1020500000000002</v>
      </c>
      <c r="R19" s="197">
        <v>5.6341919999999996</v>
      </c>
      <c r="S19" s="197">
        <v>16.818639999999998</v>
      </c>
      <c r="T19" s="197">
        <v>457.98245800000001</v>
      </c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96"/>
      <c r="AK19" s="196"/>
      <c r="AL19" s="196"/>
      <c r="AM19" s="196"/>
      <c r="AN19" s="196"/>
      <c r="AO19" s="196"/>
      <c r="AP19" s="196"/>
    </row>
    <row r="20" spans="1:42" s="1" customFormat="1" ht="11.65" customHeight="1">
      <c r="A20" s="189" t="s">
        <v>148</v>
      </c>
      <c r="B20" s="197" t="s">
        <v>41</v>
      </c>
      <c r="C20" s="197">
        <v>0.46612999999999999</v>
      </c>
      <c r="D20" s="197">
        <v>2.325E-2</v>
      </c>
      <c r="E20" s="197">
        <v>0</v>
      </c>
      <c r="F20" s="197">
        <v>0.12481</v>
      </c>
      <c r="G20" s="197">
        <v>0.37826199999999999</v>
      </c>
      <c r="H20" s="197">
        <v>4.8134999999999997E-2</v>
      </c>
      <c r="I20" s="197">
        <v>4.7559999999999998E-2</v>
      </c>
      <c r="J20" s="197">
        <v>2.4910000000000002E-2</v>
      </c>
      <c r="K20" s="197">
        <v>0.19752</v>
      </c>
      <c r="L20" s="197">
        <v>1.4625000000000001E-2</v>
      </c>
      <c r="M20" s="197">
        <v>0</v>
      </c>
      <c r="N20" s="197">
        <v>0.14698</v>
      </c>
      <c r="O20" s="197">
        <v>14.396977</v>
      </c>
      <c r="P20" s="197">
        <v>0</v>
      </c>
      <c r="Q20" s="197">
        <v>0</v>
      </c>
      <c r="R20" s="197">
        <v>4.0000000000000001E-3</v>
      </c>
      <c r="S20" s="197">
        <v>8.1708000000000003E-2</v>
      </c>
      <c r="T20" s="197">
        <v>15.954867</v>
      </c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</row>
    <row r="21" spans="1:42" s="1" customFormat="1" ht="11.65" customHeight="1">
      <c r="A21" s="189" t="s">
        <v>148</v>
      </c>
      <c r="B21" s="197" t="s">
        <v>42</v>
      </c>
      <c r="C21" s="197">
        <v>34.718556</v>
      </c>
      <c r="D21" s="197">
        <v>276.46608400000002</v>
      </c>
      <c r="E21" s="197">
        <v>63.940007999999999</v>
      </c>
      <c r="F21" s="197">
        <v>77.723100000000002</v>
      </c>
      <c r="G21" s="197">
        <v>289.70301000000001</v>
      </c>
      <c r="H21" s="197">
        <v>178.81367700000001</v>
      </c>
      <c r="I21" s="197">
        <v>41.596370999999998</v>
      </c>
      <c r="J21" s="197">
        <v>336.58845600000001</v>
      </c>
      <c r="K21" s="197">
        <v>128.21899199999999</v>
      </c>
      <c r="L21" s="197">
        <v>83.347864000000001</v>
      </c>
      <c r="M21" s="197">
        <v>0.88612400000000002</v>
      </c>
      <c r="N21" s="197">
        <v>42.337527000000001</v>
      </c>
      <c r="O21" s="197">
        <v>9514.9880269999994</v>
      </c>
      <c r="P21" s="197">
        <v>50.868966999999998</v>
      </c>
      <c r="Q21" s="197">
        <v>9.4972530000000006</v>
      </c>
      <c r="R21" s="197">
        <v>19.337330000000001</v>
      </c>
      <c r="S21" s="197">
        <v>72.907814999999999</v>
      </c>
      <c r="T21" s="197">
        <v>11221.939161</v>
      </c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6"/>
      <c r="AM21" s="196"/>
      <c r="AN21" s="196"/>
      <c r="AO21" s="196"/>
      <c r="AP21" s="196"/>
    </row>
    <row r="22" spans="1:42" s="1" customFormat="1" ht="11.65" customHeight="1">
      <c r="A22" s="189" t="s">
        <v>148</v>
      </c>
      <c r="B22" s="197" t="s">
        <v>43</v>
      </c>
      <c r="C22" s="197">
        <v>85.641026999999994</v>
      </c>
      <c r="D22" s="197">
        <v>322.03646700000002</v>
      </c>
      <c r="E22" s="197">
        <v>24.645619</v>
      </c>
      <c r="F22" s="197">
        <v>164.140604</v>
      </c>
      <c r="G22" s="197">
        <v>468.15090400000003</v>
      </c>
      <c r="H22" s="197">
        <v>307.61320599999999</v>
      </c>
      <c r="I22" s="197">
        <v>94.341584999999995</v>
      </c>
      <c r="J22" s="197">
        <v>433.44525499999997</v>
      </c>
      <c r="K22" s="197">
        <v>154.57638800000001</v>
      </c>
      <c r="L22" s="197">
        <v>187.031375</v>
      </c>
      <c r="M22" s="197">
        <v>5.0681770000000004</v>
      </c>
      <c r="N22" s="197">
        <v>82.444654</v>
      </c>
      <c r="O22" s="197">
        <v>4292.8478990000003</v>
      </c>
      <c r="P22" s="197">
        <v>85.843384</v>
      </c>
      <c r="Q22" s="197">
        <v>69.492041</v>
      </c>
      <c r="R22" s="197">
        <v>48.011372999999999</v>
      </c>
      <c r="S22" s="197">
        <v>201.08187000000001</v>
      </c>
      <c r="T22" s="197">
        <v>7026.4118280000002</v>
      </c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</row>
    <row r="23" spans="1:42" s="1" customFormat="1" ht="11.65" customHeight="1">
      <c r="A23" s="189" t="s">
        <v>148</v>
      </c>
      <c r="B23" s="197" t="s">
        <v>44</v>
      </c>
      <c r="C23" s="197">
        <v>99.664137999999994</v>
      </c>
      <c r="D23" s="197">
        <v>567.24850100000003</v>
      </c>
      <c r="E23" s="197">
        <v>101.66949700000001</v>
      </c>
      <c r="F23" s="197">
        <v>237.40790000000001</v>
      </c>
      <c r="G23" s="197">
        <v>792.757611</v>
      </c>
      <c r="H23" s="197">
        <v>450.018981</v>
      </c>
      <c r="I23" s="197">
        <v>149.24855299999999</v>
      </c>
      <c r="J23" s="197">
        <v>750.00169000000005</v>
      </c>
      <c r="K23" s="197">
        <v>159.56402</v>
      </c>
      <c r="L23" s="197">
        <v>255.31188800000001</v>
      </c>
      <c r="M23" s="197">
        <v>9.2245830000000009</v>
      </c>
      <c r="N23" s="197">
        <v>95.216183000000001</v>
      </c>
      <c r="O23" s="197">
        <v>10186.924681</v>
      </c>
      <c r="P23" s="197">
        <v>102.49019</v>
      </c>
      <c r="Q23" s="197">
        <v>31.529081000000001</v>
      </c>
      <c r="R23" s="197">
        <v>77.299919000000003</v>
      </c>
      <c r="S23" s="197">
        <v>1688.6611949999999</v>
      </c>
      <c r="T23" s="197">
        <v>15754.238611000001</v>
      </c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  <c r="AI23" s="196"/>
      <c r="AJ23" s="196"/>
      <c r="AK23" s="196"/>
      <c r="AL23" s="196"/>
      <c r="AM23" s="196"/>
      <c r="AN23" s="196"/>
      <c r="AO23" s="196"/>
      <c r="AP23" s="196"/>
    </row>
    <row r="24" spans="1:42" s="1" customFormat="1" ht="11.65" customHeight="1">
      <c r="A24" s="189" t="s">
        <v>148</v>
      </c>
      <c r="B24" s="197" t="s">
        <v>45</v>
      </c>
      <c r="C24" s="197">
        <v>89.632785999999996</v>
      </c>
      <c r="D24" s="197">
        <v>120.210049</v>
      </c>
      <c r="E24" s="197">
        <v>23.761098</v>
      </c>
      <c r="F24" s="197">
        <v>72.479387000000003</v>
      </c>
      <c r="G24" s="197">
        <v>421.75932799999998</v>
      </c>
      <c r="H24" s="197">
        <v>45.514088000000001</v>
      </c>
      <c r="I24" s="197">
        <v>78.701831999999996</v>
      </c>
      <c r="J24" s="197">
        <v>200.073228</v>
      </c>
      <c r="K24" s="197">
        <v>60.990780000000001</v>
      </c>
      <c r="L24" s="197">
        <v>117.32687199999999</v>
      </c>
      <c r="M24" s="197">
        <v>5.792872</v>
      </c>
      <c r="N24" s="197">
        <v>21.275016000000001</v>
      </c>
      <c r="O24" s="197">
        <v>3347.978901</v>
      </c>
      <c r="P24" s="197">
        <v>50.632829000000001</v>
      </c>
      <c r="Q24" s="197">
        <v>5.1499540000000001</v>
      </c>
      <c r="R24" s="197">
        <v>5.9537459999999998</v>
      </c>
      <c r="S24" s="197">
        <v>216.04138499999999</v>
      </c>
      <c r="T24" s="197">
        <v>4883.2741509999996</v>
      </c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  <c r="AE24" s="196"/>
      <c r="AF24" s="196"/>
      <c r="AG24" s="196"/>
      <c r="AH24" s="196"/>
      <c r="AI24" s="196"/>
      <c r="AJ24" s="196"/>
      <c r="AK24" s="196"/>
      <c r="AL24" s="196"/>
      <c r="AM24" s="196"/>
      <c r="AN24" s="196"/>
      <c r="AO24" s="196"/>
      <c r="AP24" s="196"/>
    </row>
    <row r="25" spans="1:42" s="1" customFormat="1" ht="11.65" customHeight="1">
      <c r="A25" s="189" t="s">
        <v>148</v>
      </c>
      <c r="B25" s="197" t="s">
        <v>46</v>
      </c>
      <c r="C25" s="197">
        <v>376.310742</v>
      </c>
      <c r="D25" s="197">
        <v>1610.1672410000001</v>
      </c>
      <c r="E25" s="197">
        <v>275.80105200000003</v>
      </c>
      <c r="F25" s="197">
        <v>604.08445500000005</v>
      </c>
      <c r="G25" s="197">
        <v>1822.635092</v>
      </c>
      <c r="H25" s="197">
        <v>1307.839847</v>
      </c>
      <c r="I25" s="197">
        <v>442.60106200000001</v>
      </c>
      <c r="J25" s="197">
        <v>1917.4355399999999</v>
      </c>
      <c r="K25" s="197">
        <v>1063.1164690000001</v>
      </c>
      <c r="L25" s="197">
        <v>960.63845800000001</v>
      </c>
      <c r="M25" s="197">
        <v>15.553001999999999</v>
      </c>
      <c r="N25" s="197">
        <v>306.91011400000002</v>
      </c>
      <c r="O25" s="197">
        <v>33133.034201000002</v>
      </c>
      <c r="P25" s="197">
        <v>302.44397400000003</v>
      </c>
      <c r="Q25" s="197">
        <v>118.83578199999999</v>
      </c>
      <c r="R25" s="197">
        <v>149.017742</v>
      </c>
      <c r="S25" s="197">
        <v>194.969311</v>
      </c>
      <c r="T25" s="197">
        <v>44601.394084</v>
      </c>
      <c r="U25" s="196"/>
      <c r="V25" s="196"/>
      <c r="W25" s="196"/>
      <c r="X25" s="196"/>
      <c r="Y25" s="196"/>
      <c r="Z25" s="196"/>
      <c r="AA25" s="196"/>
      <c r="AB25" s="196"/>
      <c r="AC25" s="196"/>
      <c r="AD25" s="196"/>
      <c r="AE25" s="196"/>
      <c r="AF25" s="196"/>
      <c r="AG25" s="196"/>
      <c r="AH25" s="196"/>
      <c r="AI25" s="196"/>
      <c r="AJ25" s="196"/>
      <c r="AK25" s="196"/>
      <c r="AL25" s="196"/>
      <c r="AM25" s="196"/>
      <c r="AN25" s="196"/>
      <c r="AO25" s="196"/>
      <c r="AP25" s="196"/>
    </row>
    <row r="26" spans="1:42" s="1" customFormat="1" ht="11.65" customHeight="1">
      <c r="A26" s="189" t="s">
        <v>148</v>
      </c>
      <c r="B26" s="197" t="s">
        <v>47</v>
      </c>
      <c r="C26" s="197">
        <v>190.43720200000001</v>
      </c>
      <c r="D26" s="197">
        <v>933.30443700000001</v>
      </c>
      <c r="E26" s="197">
        <v>124.73486800000001</v>
      </c>
      <c r="F26" s="197">
        <v>290.46807699999999</v>
      </c>
      <c r="G26" s="197">
        <v>1030.339776</v>
      </c>
      <c r="H26" s="197">
        <v>695.17134199999998</v>
      </c>
      <c r="I26" s="197">
        <v>286.19568199999998</v>
      </c>
      <c r="J26" s="197">
        <v>993.30647799999997</v>
      </c>
      <c r="K26" s="197">
        <v>521.12546399999997</v>
      </c>
      <c r="L26" s="197">
        <v>601.98685399999999</v>
      </c>
      <c r="M26" s="197">
        <v>29.157381000000001</v>
      </c>
      <c r="N26" s="197">
        <v>213.31491600000001</v>
      </c>
      <c r="O26" s="197">
        <v>13963.603402999999</v>
      </c>
      <c r="P26" s="197">
        <v>204.51603</v>
      </c>
      <c r="Q26" s="197">
        <v>122.347095</v>
      </c>
      <c r="R26" s="197">
        <v>96.759225000000001</v>
      </c>
      <c r="S26" s="197">
        <v>106.682012</v>
      </c>
      <c r="T26" s="197">
        <v>20403.450241999999</v>
      </c>
      <c r="U26" s="196"/>
      <c r="V26" s="196"/>
      <c r="W26" s="196"/>
      <c r="X26" s="196"/>
      <c r="Y26" s="196"/>
      <c r="Z26" s="196"/>
      <c r="AA26" s="196"/>
      <c r="AB26" s="196"/>
      <c r="AC26" s="196"/>
      <c r="AD26" s="196"/>
      <c r="AE26" s="196"/>
      <c r="AF26" s="196"/>
      <c r="AG26" s="196"/>
      <c r="AH26" s="196"/>
      <c r="AI26" s="196"/>
      <c r="AJ26" s="196"/>
      <c r="AK26" s="196"/>
      <c r="AL26" s="196"/>
      <c r="AM26" s="196"/>
      <c r="AN26" s="196"/>
      <c r="AO26" s="196"/>
      <c r="AP26" s="196"/>
    </row>
    <row r="27" spans="1:42" s="1" customFormat="1" ht="11.65" customHeight="1">
      <c r="A27" s="189" t="s">
        <v>148</v>
      </c>
      <c r="B27" s="197" t="s">
        <v>48</v>
      </c>
      <c r="C27" s="197">
        <v>42.303589000000002</v>
      </c>
      <c r="D27" s="197">
        <v>185.42760200000001</v>
      </c>
      <c r="E27" s="197">
        <v>41.617348999999997</v>
      </c>
      <c r="F27" s="197">
        <v>55.107745000000001</v>
      </c>
      <c r="G27" s="197">
        <v>370.32324799999998</v>
      </c>
      <c r="H27" s="197">
        <v>761.09925199999998</v>
      </c>
      <c r="I27" s="197">
        <v>77.161050000000003</v>
      </c>
      <c r="J27" s="197">
        <v>336.34787299999999</v>
      </c>
      <c r="K27" s="197">
        <v>117.577158</v>
      </c>
      <c r="L27" s="197">
        <v>96.768995000000004</v>
      </c>
      <c r="M27" s="197">
        <v>2.3513649999999999</v>
      </c>
      <c r="N27" s="197">
        <v>78.580416999999997</v>
      </c>
      <c r="O27" s="197">
        <v>5968.9538949999996</v>
      </c>
      <c r="P27" s="197">
        <v>42.260539999999999</v>
      </c>
      <c r="Q27" s="197">
        <v>12.286993000000001</v>
      </c>
      <c r="R27" s="197">
        <v>15.829673</v>
      </c>
      <c r="S27" s="197">
        <v>81.456924000000001</v>
      </c>
      <c r="T27" s="197">
        <v>8285.4536680000001</v>
      </c>
      <c r="U27" s="196"/>
      <c r="V27" s="196"/>
      <c r="W27" s="196"/>
      <c r="X27" s="196"/>
      <c r="Y27" s="196"/>
      <c r="Z27" s="196"/>
      <c r="AA27" s="196"/>
      <c r="AB27" s="196"/>
      <c r="AC27" s="196"/>
      <c r="AD27" s="196"/>
      <c r="AE27" s="196"/>
      <c r="AF27" s="196"/>
      <c r="AG27" s="196"/>
      <c r="AH27" s="196"/>
      <c r="AI27" s="196"/>
      <c r="AJ27" s="196"/>
      <c r="AK27" s="196"/>
      <c r="AL27" s="196"/>
      <c r="AM27" s="196"/>
      <c r="AN27" s="196"/>
      <c r="AO27" s="196"/>
      <c r="AP27" s="196"/>
    </row>
    <row r="28" spans="1:42" s="1" customFormat="1" ht="11.65" customHeight="1">
      <c r="A28" s="189" t="s">
        <v>148</v>
      </c>
      <c r="B28" s="197" t="s">
        <v>49</v>
      </c>
      <c r="C28" s="197">
        <v>30.618566000000001</v>
      </c>
      <c r="D28" s="197">
        <v>187.12619900000001</v>
      </c>
      <c r="E28" s="197">
        <v>23.623318000000001</v>
      </c>
      <c r="F28" s="197">
        <v>18.852786999999999</v>
      </c>
      <c r="G28" s="197">
        <v>153.382632</v>
      </c>
      <c r="H28" s="197">
        <v>26.683481</v>
      </c>
      <c r="I28" s="197">
        <v>27.796333000000001</v>
      </c>
      <c r="J28" s="197">
        <v>112.088949</v>
      </c>
      <c r="K28" s="197">
        <v>29.484355000000001</v>
      </c>
      <c r="L28" s="197">
        <v>62.077782999999997</v>
      </c>
      <c r="M28" s="197">
        <v>3.6277840000000001</v>
      </c>
      <c r="N28" s="197">
        <v>12.566556</v>
      </c>
      <c r="O28" s="197">
        <v>2879.3912449999998</v>
      </c>
      <c r="P28" s="197">
        <v>18.137153999999999</v>
      </c>
      <c r="Q28" s="197">
        <v>15.577928999999999</v>
      </c>
      <c r="R28" s="197">
        <v>13.033735</v>
      </c>
      <c r="S28" s="197">
        <v>61.568525999999999</v>
      </c>
      <c r="T28" s="197">
        <v>3675.6373319999998</v>
      </c>
      <c r="U28" s="196"/>
      <c r="V28" s="196"/>
      <c r="W28" s="196"/>
      <c r="X28" s="196"/>
      <c r="Y28" s="196"/>
      <c r="Z28" s="196"/>
      <c r="AA28" s="196"/>
      <c r="AB28" s="196"/>
      <c r="AC28" s="196"/>
      <c r="AD28" s="196"/>
      <c r="AE28" s="196"/>
      <c r="AF28" s="196"/>
      <c r="AG28" s="196"/>
      <c r="AH28" s="196"/>
      <c r="AI28" s="196"/>
      <c r="AJ28" s="196"/>
      <c r="AK28" s="196"/>
      <c r="AL28" s="196"/>
      <c r="AM28" s="196"/>
      <c r="AN28" s="196"/>
      <c r="AO28" s="196"/>
      <c r="AP28" s="196"/>
    </row>
    <row r="29" spans="1:42" s="1" customFormat="1" ht="11.65" customHeight="1">
      <c r="A29" s="189" t="s">
        <v>148</v>
      </c>
      <c r="B29" s="197" t="s">
        <v>50</v>
      </c>
      <c r="C29" s="197">
        <v>75.807030999999995</v>
      </c>
      <c r="D29" s="197">
        <v>150.23256499999999</v>
      </c>
      <c r="E29" s="197">
        <v>31.857697000000002</v>
      </c>
      <c r="F29" s="197">
        <v>74.831880999999996</v>
      </c>
      <c r="G29" s="197">
        <v>215.74056300000001</v>
      </c>
      <c r="H29" s="197">
        <v>73.529210000000006</v>
      </c>
      <c r="I29" s="197">
        <v>82.927795000000003</v>
      </c>
      <c r="J29" s="197">
        <v>290.69860399999999</v>
      </c>
      <c r="K29" s="197">
        <v>126.825918</v>
      </c>
      <c r="L29" s="197">
        <v>233.707841</v>
      </c>
      <c r="M29" s="197">
        <v>7.8936330000000003</v>
      </c>
      <c r="N29" s="197">
        <v>25.756395000000001</v>
      </c>
      <c r="O29" s="197">
        <v>8907.1161539999994</v>
      </c>
      <c r="P29" s="197">
        <v>33.554498000000002</v>
      </c>
      <c r="Q29" s="197">
        <v>16.469888999999998</v>
      </c>
      <c r="R29" s="197">
        <v>19.066428999999999</v>
      </c>
      <c r="S29" s="197">
        <v>21.914390999999998</v>
      </c>
      <c r="T29" s="197">
        <v>10387.930494</v>
      </c>
      <c r="U29" s="196"/>
      <c r="V29" s="196"/>
      <c r="W29" s="196"/>
      <c r="X29" s="196"/>
      <c r="Y29" s="196"/>
      <c r="Z29" s="196"/>
      <c r="AA29" s="196"/>
      <c r="AB29" s="196"/>
      <c r="AC29" s="196"/>
      <c r="AD29" s="196"/>
      <c r="AE29" s="196"/>
      <c r="AF29" s="196"/>
      <c r="AG29" s="196"/>
      <c r="AH29" s="196"/>
      <c r="AI29" s="196"/>
      <c r="AJ29" s="196"/>
      <c r="AK29" s="196"/>
      <c r="AL29" s="196"/>
      <c r="AM29" s="196"/>
      <c r="AN29" s="196"/>
      <c r="AO29" s="196"/>
      <c r="AP29" s="196"/>
    </row>
    <row r="30" spans="1:42" s="1" customFormat="1" ht="11.65" customHeight="1">
      <c r="A30" s="189" t="s">
        <v>148</v>
      </c>
      <c r="B30" s="197" t="s">
        <v>51</v>
      </c>
      <c r="C30" s="197">
        <v>32.841712000000001</v>
      </c>
      <c r="D30" s="197">
        <v>86.150022000000007</v>
      </c>
      <c r="E30" s="197">
        <v>23.798079000000001</v>
      </c>
      <c r="F30" s="197">
        <v>30.843281999999999</v>
      </c>
      <c r="G30" s="197">
        <v>166.75638900000001</v>
      </c>
      <c r="H30" s="197">
        <v>46.361800000000002</v>
      </c>
      <c r="I30" s="197">
        <v>28.344073999999999</v>
      </c>
      <c r="J30" s="197">
        <v>81.315214999999995</v>
      </c>
      <c r="K30" s="197">
        <v>36.157688</v>
      </c>
      <c r="L30" s="197">
        <v>49.275345000000002</v>
      </c>
      <c r="M30" s="197">
        <v>2.8100209999999999</v>
      </c>
      <c r="N30" s="197">
        <v>19.725037</v>
      </c>
      <c r="O30" s="197">
        <v>1386.8516460000001</v>
      </c>
      <c r="P30" s="197">
        <v>14.351461</v>
      </c>
      <c r="Q30" s="197">
        <v>10.94778</v>
      </c>
      <c r="R30" s="197">
        <v>14.520427</v>
      </c>
      <c r="S30" s="197">
        <v>71.403634999999994</v>
      </c>
      <c r="T30" s="197">
        <v>2102.4536130000001</v>
      </c>
      <c r="U30" s="196"/>
      <c r="V30" s="196"/>
      <c r="W30" s="196"/>
      <c r="X30" s="196"/>
      <c r="Y30" s="196"/>
      <c r="Z30" s="196"/>
      <c r="AA30" s="196"/>
      <c r="AB30" s="196"/>
      <c r="AC30" s="196"/>
      <c r="AD30" s="196"/>
      <c r="AE30" s="196"/>
      <c r="AF30" s="196"/>
      <c r="AG30" s="196"/>
      <c r="AH30" s="196"/>
      <c r="AI30" s="196"/>
      <c r="AJ30" s="196"/>
      <c r="AK30" s="196"/>
      <c r="AL30" s="196"/>
      <c r="AM30" s="196"/>
      <c r="AN30" s="196"/>
      <c r="AO30" s="196"/>
      <c r="AP30" s="196"/>
    </row>
    <row r="31" spans="1:42" s="1" customFormat="1" ht="11.65" customHeight="1">
      <c r="A31" s="190"/>
      <c r="B31" s="121" t="s">
        <v>15</v>
      </c>
      <c r="C31" s="121">
        <v>2164.0272129999998</v>
      </c>
      <c r="D31" s="121">
        <v>9926.7402170000023</v>
      </c>
      <c r="E31" s="121">
        <v>1774.6242359999999</v>
      </c>
      <c r="F31" s="121">
        <v>4383.3845430000001</v>
      </c>
      <c r="G31" s="121">
        <v>15435.878890000002</v>
      </c>
      <c r="H31" s="121">
        <v>7841.1179929999989</v>
      </c>
      <c r="I31" s="121">
        <v>4405.5319069999996</v>
      </c>
      <c r="J31" s="121">
        <v>13351.033259000003</v>
      </c>
      <c r="K31" s="121">
        <v>4977.1896119999992</v>
      </c>
      <c r="L31" s="121">
        <v>5831.6312980000002</v>
      </c>
      <c r="M31" s="121">
        <v>420.10448499999995</v>
      </c>
      <c r="N31" s="121">
        <v>2098.3627319999996</v>
      </c>
      <c r="O31" s="121">
        <v>248113.85523199997</v>
      </c>
      <c r="P31" s="121">
        <v>2147.8808150000004</v>
      </c>
      <c r="Q31" s="121">
        <v>1127.820121</v>
      </c>
      <c r="R31" s="121">
        <v>1402.4612969999998</v>
      </c>
      <c r="S31" s="121">
        <v>17909.092437999996</v>
      </c>
      <c r="T31" s="121">
        <v>343310.73628800001</v>
      </c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196"/>
      <c r="AG31" s="196"/>
      <c r="AH31" s="196"/>
      <c r="AI31" s="196"/>
      <c r="AJ31" s="196"/>
      <c r="AK31" s="196"/>
      <c r="AL31" s="196"/>
      <c r="AM31" s="196"/>
      <c r="AN31" s="196"/>
      <c r="AO31" s="196"/>
      <c r="AP31" s="196"/>
    </row>
    <row r="32" spans="1:42" s="1" customFormat="1" ht="11.65" customHeight="1">
      <c r="A32" s="191" t="s">
        <v>26</v>
      </c>
      <c r="B32" s="197" t="s">
        <v>151</v>
      </c>
      <c r="C32" s="197">
        <v>22.406531000000001</v>
      </c>
      <c r="D32" s="197">
        <v>499.332089</v>
      </c>
      <c r="E32" s="197">
        <v>9.4286790000000007</v>
      </c>
      <c r="F32" s="197">
        <v>147.15502599999999</v>
      </c>
      <c r="G32" s="197">
        <v>541.68134999999995</v>
      </c>
      <c r="H32" s="197">
        <v>617.46964500000001</v>
      </c>
      <c r="I32" s="197">
        <v>69.286167000000006</v>
      </c>
      <c r="J32" s="197">
        <v>983.66663900000003</v>
      </c>
      <c r="K32" s="197">
        <v>135.645208</v>
      </c>
      <c r="L32" s="197">
        <v>198.13146499999999</v>
      </c>
      <c r="M32" s="197">
        <v>7.0540409999999998</v>
      </c>
      <c r="N32" s="197">
        <v>198.365163</v>
      </c>
      <c r="O32" s="197">
        <v>20678.918888</v>
      </c>
      <c r="P32" s="197">
        <v>81.556713999999999</v>
      </c>
      <c r="Q32" s="197">
        <v>13.524088000000001</v>
      </c>
      <c r="R32" s="197">
        <v>25.393366</v>
      </c>
      <c r="S32" s="197">
        <v>272.3963</v>
      </c>
      <c r="T32" s="197">
        <v>24501.411359000002</v>
      </c>
      <c r="U32" s="196"/>
      <c r="V32" s="196"/>
      <c r="W32" s="196"/>
      <c r="X32" s="196"/>
      <c r="Y32" s="196"/>
      <c r="Z32" s="196"/>
      <c r="AA32" s="196"/>
      <c r="AB32" s="196"/>
      <c r="AC32" s="196"/>
      <c r="AD32" s="196"/>
      <c r="AE32" s="196"/>
      <c r="AF32" s="196"/>
      <c r="AG32" s="196"/>
      <c r="AH32" s="196"/>
      <c r="AI32" s="196"/>
      <c r="AJ32" s="196"/>
      <c r="AK32" s="196"/>
      <c r="AL32" s="196"/>
      <c r="AM32" s="196"/>
      <c r="AN32" s="196"/>
      <c r="AO32" s="196"/>
      <c r="AP32" s="196"/>
    </row>
    <row r="33" spans="1:42" s="1" customFormat="1" ht="11.65" customHeight="1">
      <c r="A33" s="189" t="s">
        <v>26</v>
      </c>
      <c r="B33" s="197" t="s">
        <v>152</v>
      </c>
      <c r="C33" s="197">
        <v>299.48820699999999</v>
      </c>
      <c r="D33" s="197">
        <v>916.62073599999997</v>
      </c>
      <c r="E33" s="197">
        <v>139.52781400000001</v>
      </c>
      <c r="F33" s="197">
        <v>562.82042200000001</v>
      </c>
      <c r="G33" s="197">
        <v>846.85850600000003</v>
      </c>
      <c r="H33" s="197">
        <v>921.61403299999995</v>
      </c>
      <c r="I33" s="197">
        <v>134.160214</v>
      </c>
      <c r="J33" s="197">
        <v>761.89895300000001</v>
      </c>
      <c r="K33" s="197">
        <v>364.77165500000001</v>
      </c>
      <c r="L33" s="197">
        <v>394.04902499999997</v>
      </c>
      <c r="M33" s="197">
        <v>12.856756000000001</v>
      </c>
      <c r="N33" s="197">
        <v>202.468864</v>
      </c>
      <c r="O33" s="197">
        <v>17450.676778000001</v>
      </c>
      <c r="P33" s="197">
        <v>73.899207000000004</v>
      </c>
      <c r="Q33" s="197">
        <v>104.901821</v>
      </c>
      <c r="R33" s="197">
        <v>19.336946000000001</v>
      </c>
      <c r="S33" s="197">
        <v>225.99773999999999</v>
      </c>
      <c r="T33" s="197">
        <v>23431.947677</v>
      </c>
      <c r="U33" s="196"/>
      <c r="V33" s="196"/>
      <c r="W33" s="196"/>
      <c r="X33" s="196"/>
      <c r="Y33" s="196"/>
      <c r="Z33" s="196"/>
      <c r="AA33" s="196"/>
      <c r="AB33" s="196"/>
      <c r="AC33" s="196"/>
      <c r="AD33" s="196"/>
      <c r="AE33" s="196"/>
      <c r="AF33" s="196"/>
      <c r="AG33" s="196"/>
      <c r="AH33" s="196"/>
      <c r="AI33" s="196"/>
      <c r="AJ33" s="196"/>
      <c r="AK33" s="196"/>
      <c r="AL33" s="196"/>
      <c r="AM33" s="196"/>
      <c r="AN33" s="196"/>
      <c r="AO33" s="196"/>
      <c r="AP33" s="196"/>
    </row>
    <row r="34" spans="1:42" s="1" customFormat="1" ht="11.65" customHeight="1">
      <c r="A34" s="189" t="s">
        <v>26</v>
      </c>
      <c r="B34" s="197" t="s">
        <v>153</v>
      </c>
      <c r="C34" s="197">
        <v>52.500501999999997</v>
      </c>
      <c r="D34" s="197">
        <v>498.75425200000001</v>
      </c>
      <c r="E34" s="197">
        <v>75.985287999999997</v>
      </c>
      <c r="F34" s="197">
        <v>267.90842700000002</v>
      </c>
      <c r="G34" s="197">
        <v>949.39794300000005</v>
      </c>
      <c r="H34" s="197">
        <v>366.82413000000003</v>
      </c>
      <c r="I34" s="197">
        <v>146.092693</v>
      </c>
      <c r="J34" s="197">
        <v>1139.346235</v>
      </c>
      <c r="K34" s="197">
        <v>233.68529000000001</v>
      </c>
      <c r="L34" s="197">
        <v>402.941936</v>
      </c>
      <c r="M34" s="197">
        <v>29.445851999999999</v>
      </c>
      <c r="N34" s="197">
        <v>163.94748899999999</v>
      </c>
      <c r="O34" s="197">
        <v>15406.707586</v>
      </c>
      <c r="P34" s="197">
        <v>163.09984900000001</v>
      </c>
      <c r="Q34" s="197">
        <v>21.987259999999999</v>
      </c>
      <c r="R34" s="197">
        <v>72.473089000000002</v>
      </c>
      <c r="S34" s="197">
        <v>182.43268599999999</v>
      </c>
      <c r="T34" s="197">
        <v>20173.530506999999</v>
      </c>
      <c r="U34" s="196"/>
      <c r="V34" s="196"/>
      <c r="W34" s="196"/>
      <c r="X34" s="196"/>
      <c r="Y34" s="196"/>
      <c r="Z34" s="196"/>
      <c r="AA34" s="196"/>
      <c r="AB34" s="196"/>
      <c r="AC34" s="196"/>
      <c r="AD34" s="196"/>
      <c r="AE34" s="196"/>
      <c r="AF34" s="196"/>
      <c r="AG34" s="196"/>
      <c r="AH34" s="196"/>
      <c r="AI34" s="196"/>
      <c r="AJ34" s="196"/>
      <c r="AK34" s="196"/>
      <c r="AL34" s="196"/>
      <c r="AM34" s="196"/>
      <c r="AN34" s="196"/>
      <c r="AO34" s="196"/>
      <c r="AP34" s="196"/>
    </row>
    <row r="35" spans="1:42" s="1" customFormat="1" ht="11.65" customHeight="1">
      <c r="A35" s="189" t="s">
        <v>26</v>
      </c>
      <c r="B35" s="197" t="s">
        <v>53</v>
      </c>
      <c r="C35" s="197">
        <v>13.457734</v>
      </c>
      <c r="D35" s="197">
        <v>164.46664000000001</v>
      </c>
      <c r="E35" s="197">
        <v>12.480169</v>
      </c>
      <c r="F35" s="197">
        <v>36.089982999999997</v>
      </c>
      <c r="G35" s="197">
        <v>183.32931199999999</v>
      </c>
      <c r="H35" s="197">
        <v>59.319054000000001</v>
      </c>
      <c r="I35" s="197">
        <v>36.239840000000001</v>
      </c>
      <c r="J35" s="197">
        <v>335.970418</v>
      </c>
      <c r="K35" s="197">
        <v>190.11019899999999</v>
      </c>
      <c r="L35" s="197">
        <v>107.25131399999999</v>
      </c>
      <c r="M35" s="197">
        <v>0.87514000000000003</v>
      </c>
      <c r="N35" s="197">
        <v>45.000892999999998</v>
      </c>
      <c r="O35" s="197">
        <v>7050.6850029999996</v>
      </c>
      <c r="P35" s="197">
        <v>58.302895999999997</v>
      </c>
      <c r="Q35" s="197">
        <v>4.1049439999999997</v>
      </c>
      <c r="R35" s="197">
        <v>6.3260639999999997</v>
      </c>
      <c r="S35" s="197">
        <v>168.54786100000001</v>
      </c>
      <c r="T35" s="197">
        <v>8472.5574639999995</v>
      </c>
      <c r="U35" s="196"/>
      <c r="V35" s="196"/>
      <c r="W35" s="196"/>
      <c r="X35" s="196"/>
      <c r="Y35" s="196"/>
      <c r="Z35" s="196"/>
      <c r="AA35" s="196"/>
      <c r="AB35" s="196"/>
      <c r="AC35" s="196"/>
      <c r="AD35" s="196"/>
      <c r="AE35" s="196"/>
      <c r="AF35" s="196"/>
      <c r="AG35" s="196"/>
      <c r="AH35" s="196"/>
      <c r="AI35" s="196"/>
      <c r="AJ35" s="196"/>
      <c r="AK35" s="196"/>
      <c r="AL35" s="196"/>
      <c r="AM35" s="196"/>
      <c r="AN35" s="196"/>
      <c r="AO35" s="196"/>
      <c r="AP35" s="196"/>
    </row>
    <row r="36" spans="1:42" s="1" customFormat="1" ht="11.65" customHeight="1">
      <c r="A36" s="189" t="s">
        <v>26</v>
      </c>
      <c r="B36" s="197" t="s">
        <v>54</v>
      </c>
      <c r="C36" s="197">
        <v>40.685082000000001</v>
      </c>
      <c r="D36" s="197">
        <v>126.235148</v>
      </c>
      <c r="E36" s="197">
        <v>5.3301170000000004</v>
      </c>
      <c r="F36" s="197">
        <v>36.282919999999997</v>
      </c>
      <c r="G36" s="197">
        <v>290.05536799999999</v>
      </c>
      <c r="H36" s="197">
        <v>129.677829</v>
      </c>
      <c r="I36" s="197">
        <v>63.027714000000003</v>
      </c>
      <c r="J36" s="197">
        <v>452.58682700000003</v>
      </c>
      <c r="K36" s="197">
        <v>124.258157</v>
      </c>
      <c r="L36" s="197">
        <v>101.047966</v>
      </c>
      <c r="M36" s="197">
        <v>6.4323699999999997</v>
      </c>
      <c r="N36" s="197">
        <v>54.655293</v>
      </c>
      <c r="O36" s="197">
        <v>11187.263714000001</v>
      </c>
      <c r="P36" s="197">
        <v>43.497453999999998</v>
      </c>
      <c r="Q36" s="197">
        <v>24.685824</v>
      </c>
      <c r="R36" s="197">
        <v>14.123711999999999</v>
      </c>
      <c r="S36" s="197">
        <v>171.69862699999999</v>
      </c>
      <c r="T36" s="197">
        <v>12871.544121999999</v>
      </c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  <c r="AM36" s="196"/>
      <c r="AN36" s="196"/>
      <c r="AO36" s="196"/>
      <c r="AP36" s="196"/>
    </row>
    <row r="37" spans="1:42" s="1" customFormat="1" ht="11.65" customHeight="1">
      <c r="A37" s="189" t="s">
        <v>26</v>
      </c>
      <c r="B37" s="197" t="s">
        <v>55</v>
      </c>
      <c r="C37" s="197">
        <v>232.568791</v>
      </c>
      <c r="D37" s="197">
        <v>496.74660999999998</v>
      </c>
      <c r="E37" s="197">
        <v>92.807151000000005</v>
      </c>
      <c r="F37" s="197">
        <v>214.14878100000001</v>
      </c>
      <c r="G37" s="197">
        <v>1404.1710149999999</v>
      </c>
      <c r="H37" s="197">
        <v>381.902827</v>
      </c>
      <c r="I37" s="197">
        <v>214.63803899999999</v>
      </c>
      <c r="J37" s="197">
        <v>843.61745599999995</v>
      </c>
      <c r="K37" s="197">
        <v>182.59674200000001</v>
      </c>
      <c r="L37" s="197">
        <v>416.87710600000003</v>
      </c>
      <c r="M37" s="197">
        <v>14.021288</v>
      </c>
      <c r="N37" s="197">
        <v>83.173501999999999</v>
      </c>
      <c r="O37" s="197">
        <v>10974.433542999999</v>
      </c>
      <c r="P37" s="197">
        <v>182.57929799999999</v>
      </c>
      <c r="Q37" s="197">
        <v>155.99222</v>
      </c>
      <c r="R37" s="197">
        <v>124.59591500000001</v>
      </c>
      <c r="S37" s="197">
        <v>242.15401600000001</v>
      </c>
      <c r="T37" s="197">
        <v>16257.024299999999</v>
      </c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96"/>
      <c r="AL37" s="196"/>
      <c r="AM37" s="196"/>
      <c r="AN37" s="196"/>
      <c r="AO37" s="196"/>
      <c r="AP37" s="196"/>
    </row>
    <row r="38" spans="1:42" s="1" customFormat="1" ht="11.65" customHeight="1">
      <c r="A38" s="189" t="s">
        <v>26</v>
      </c>
      <c r="B38" s="197" t="s">
        <v>56</v>
      </c>
      <c r="C38" s="197">
        <v>21.443304999999999</v>
      </c>
      <c r="D38" s="197">
        <v>228.05418900000001</v>
      </c>
      <c r="E38" s="197">
        <v>1.3277429999999999</v>
      </c>
      <c r="F38" s="197">
        <v>48.936751999999998</v>
      </c>
      <c r="G38" s="197">
        <v>475.03319399999998</v>
      </c>
      <c r="H38" s="197">
        <v>130.63590199999999</v>
      </c>
      <c r="I38" s="197">
        <v>13.524749999999999</v>
      </c>
      <c r="J38" s="197">
        <v>481.41822300000001</v>
      </c>
      <c r="K38" s="197">
        <v>188.15915899999999</v>
      </c>
      <c r="L38" s="197">
        <v>127.458206</v>
      </c>
      <c r="M38" s="197">
        <v>0.86</v>
      </c>
      <c r="N38" s="197">
        <v>27.818272</v>
      </c>
      <c r="O38" s="197">
        <v>10534.321303999999</v>
      </c>
      <c r="P38" s="197">
        <v>45.082470000000001</v>
      </c>
      <c r="Q38" s="197">
        <v>7.6706110000000001</v>
      </c>
      <c r="R38" s="197">
        <v>6.7716070000000004</v>
      </c>
      <c r="S38" s="197">
        <v>136.69411600000001</v>
      </c>
      <c r="T38" s="197">
        <v>12475.209803</v>
      </c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196"/>
      <c r="AN38" s="196"/>
      <c r="AO38" s="196"/>
      <c r="AP38" s="196"/>
    </row>
    <row r="39" spans="1:42" s="1" customFormat="1" ht="11.65" customHeight="1">
      <c r="A39" s="189" t="s">
        <v>26</v>
      </c>
      <c r="B39" s="197" t="s">
        <v>57</v>
      </c>
      <c r="C39" s="197">
        <v>1.383416</v>
      </c>
      <c r="D39" s="197">
        <v>52.450335000000003</v>
      </c>
      <c r="E39" s="197">
        <v>0.93115800000000004</v>
      </c>
      <c r="F39" s="197">
        <v>14.585986</v>
      </c>
      <c r="G39" s="197">
        <v>129.67276699999999</v>
      </c>
      <c r="H39" s="197">
        <v>18.287012000000001</v>
      </c>
      <c r="I39" s="197">
        <v>10.091044</v>
      </c>
      <c r="J39" s="197">
        <v>79.747748999999999</v>
      </c>
      <c r="K39" s="197">
        <v>9.8549410000000002</v>
      </c>
      <c r="L39" s="197">
        <v>14.446515</v>
      </c>
      <c r="M39" s="197">
        <v>0.182282</v>
      </c>
      <c r="N39" s="197">
        <v>5.673184</v>
      </c>
      <c r="O39" s="197">
        <v>2866.2148659999998</v>
      </c>
      <c r="P39" s="197">
        <v>6.210337</v>
      </c>
      <c r="Q39" s="197">
        <v>3.7985859999999998</v>
      </c>
      <c r="R39" s="197">
        <v>5.7056610000000001</v>
      </c>
      <c r="S39" s="197">
        <v>12.518687</v>
      </c>
      <c r="T39" s="197">
        <v>3231.7545260000002</v>
      </c>
      <c r="U39" s="196"/>
      <c r="V39" s="196"/>
      <c r="W39" s="196"/>
      <c r="X39" s="196"/>
      <c r="Y39" s="196"/>
      <c r="Z39" s="196"/>
      <c r="AA39" s="196"/>
      <c r="AB39" s="196"/>
      <c r="AC39" s="196"/>
      <c r="AD39" s="196"/>
      <c r="AE39" s="196"/>
      <c r="AF39" s="196"/>
      <c r="AG39" s="196"/>
      <c r="AH39" s="196"/>
      <c r="AI39" s="196"/>
      <c r="AJ39" s="196"/>
      <c r="AK39" s="196"/>
      <c r="AL39" s="196"/>
      <c r="AM39" s="196"/>
      <c r="AN39" s="196"/>
      <c r="AO39" s="196"/>
      <c r="AP39" s="196"/>
    </row>
    <row r="40" spans="1:42" s="1" customFormat="1" ht="11.65" customHeight="1">
      <c r="A40" s="189" t="s">
        <v>26</v>
      </c>
      <c r="B40" s="197" t="s">
        <v>154</v>
      </c>
      <c r="C40" s="197">
        <v>519.25438199999996</v>
      </c>
      <c r="D40" s="197">
        <v>1707.23713</v>
      </c>
      <c r="E40" s="197">
        <v>374.01120200000003</v>
      </c>
      <c r="F40" s="197">
        <v>680.23747700000001</v>
      </c>
      <c r="G40" s="197">
        <v>2741.0153879999998</v>
      </c>
      <c r="H40" s="197">
        <v>1173.28422</v>
      </c>
      <c r="I40" s="197">
        <v>511.87163299999997</v>
      </c>
      <c r="J40" s="197">
        <v>2607.6583129999999</v>
      </c>
      <c r="K40" s="197">
        <v>741.84939299999996</v>
      </c>
      <c r="L40" s="197">
        <v>1056.3147160000001</v>
      </c>
      <c r="M40" s="197">
        <v>59.372506000000001</v>
      </c>
      <c r="N40" s="197">
        <v>527.35463400000003</v>
      </c>
      <c r="O40" s="197">
        <v>35937.463199999998</v>
      </c>
      <c r="P40" s="197">
        <v>333.68688200000003</v>
      </c>
      <c r="Q40" s="197">
        <v>320.81707499999999</v>
      </c>
      <c r="R40" s="197">
        <v>302.52153800000002</v>
      </c>
      <c r="S40" s="197">
        <v>363.39635099999998</v>
      </c>
      <c r="T40" s="197">
        <v>49957.346039999997</v>
      </c>
      <c r="U40" s="196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196"/>
      <c r="AG40" s="196"/>
      <c r="AH40" s="196"/>
      <c r="AI40" s="196"/>
      <c r="AJ40" s="196"/>
      <c r="AK40" s="196"/>
      <c r="AL40" s="196"/>
      <c r="AM40" s="196"/>
      <c r="AN40" s="196"/>
      <c r="AO40" s="196"/>
      <c r="AP40" s="196"/>
    </row>
    <row r="41" spans="1:42" s="1" customFormat="1" ht="11.65" customHeight="1">
      <c r="A41" s="189" t="s">
        <v>26</v>
      </c>
      <c r="B41" s="197" t="s">
        <v>155</v>
      </c>
      <c r="C41" s="197">
        <v>29.006945999999999</v>
      </c>
      <c r="D41" s="197">
        <v>99.542491999999996</v>
      </c>
      <c r="E41" s="197">
        <v>18.211183999999999</v>
      </c>
      <c r="F41" s="197">
        <v>50.735629000000003</v>
      </c>
      <c r="G41" s="197">
        <v>226.95111700000001</v>
      </c>
      <c r="H41" s="197">
        <v>75.030704999999998</v>
      </c>
      <c r="I41" s="197">
        <v>44.848449000000002</v>
      </c>
      <c r="J41" s="197">
        <v>322.138102</v>
      </c>
      <c r="K41" s="197">
        <v>34.935702999999997</v>
      </c>
      <c r="L41" s="197">
        <v>74.015510000000006</v>
      </c>
      <c r="M41" s="197">
        <v>0.65522400000000003</v>
      </c>
      <c r="N41" s="197">
        <v>47.653267</v>
      </c>
      <c r="O41" s="197">
        <v>2759.927686</v>
      </c>
      <c r="P41" s="197">
        <v>35.002712000000002</v>
      </c>
      <c r="Q41" s="197">
        <v>18.339663000000002</v>
      </c>
      <c r="R41" s="197">
        <v>13.212533000000001</v>
      </c>
      <c r="S41" s="197">
        <v>24.835142999999999</v>
      </c>
      <c r="T41" s="197">
        <v>3875.0420650000001</v>
      </c>
      <c r="U41" s="196"/>
      <c r="V41" s="196"/>
      <c r="W41" s="196"/>
      <c r="X41" s="196"/>
      <c r="Y41" s="196"/>
      <c r="Z41" s="196"/>
      <c r="AA41" s="196"/>
      <c r="AB41" s="196"/>
      <c r="AC41" s="196"/>
      <c r="AD41" s="196"/>
      <c r="AE41" s="196"/>
      <c r="AF41" s="196"/>
      <c r="AG41" s="196"/>
      <c r="AH41" s="196"/>
      <c r="AI41" s="196"/>
      <c r="AJ41" s="196"/>
      <c r="AK41" s="196"/>
      <c r="AL41" s="196"/>
      <c r="AM41" s="196"/>
      <c r="AN41" s="196"/>
      <c r="AO41" s="196"/>
      <c r="AP41" s="196"/>
    </row>
    <row r="42" spans="1:42" s="1" customFormat="1" ht="11.65" customHeight="1">
      <c r="A42" s="189" t="s">
        <v>26</v>
      </c>
      <c r="B42" s="197" t="s">
        <v>156</v>
      </c>
      <c r="C42" s="197">
        <v>239.07249300000001</v>
      </c>
      <c r="D42" s="197">
        <v>1037.9221970000001</v>
      </c>
      <c r="E42" s="197">
        <v>196.68718799999999</v>
      </c>
      <c r="F42" s="197">
        <v>314.76950199999999</v>
      </c>
      <c r="G42" s="197">
        <v>1460.6008589999999</v>
      </c>
      <c r="H42" s="197">
        <v>458.66686900000002</v>
      </c>
      <c r="I42" s="197">
        <v>208.692846</v>
      </c>
      <c r="J42" s="197">
        <v>1060.566278</v>
      </c>
      <c r="K42" s="197">
        <v>374.72860600000001</v>
      </c>
      <c r="L42" s="197">
        <v>397.41786500000001</v>
      </c>
      <c r="M42" s="197">
        <v>31.631996000000001</v>
      </c>
      <c r="N42" s="197">
        <v>171.224436</v>
      </c>
      <c r="O42" s="197">
        <v>19378.981216</v>
      </c>
      <c r="P42" s="197">
        <v>173.27743000000001</v>
      </c>
      <c r="Q42" s="197">
        <v>65.848074999999994</v>
      </c>
      <c r="R42" s="197">
        <v>100.33332900000001</v>
      </c>
      <c r="S42" s="197">
        <v>114.775075</v>
      </c>
      <c r="T42" s="197">
        <v>25785.196260000001</v>
      </c>
      <c r="U42" s="196"/>
      <c r="V42" s="196"/>
      <c r="W42" s="196"/>
      <c r="X42" s="196"/>
      <c r="Y42" s="196"/>
      <c r="Z42" s="196"/>
      <c r="AA42" s="196"/>
      <c r="AB42" s="196"/>
      <c r="AC42" s="196"/>
      <c r="AD42" s="196"/>
      <c r="AE42" s="196"/>
      <c r="AF42" s="196"/>
      <c r="AG42" s="196"/>
      <c r="AH42" s="196"/>
      <c r="AI42" s="196"/>
      <c r="AJ42" s="196"/>
      <c r="AK42" s="196"/>
      <c r="AL42" s="196"/>
      <c r="AM42" s="196"/>
      <c r="AN42" s="196"/>
      <c r="AO42" s="196"/>
      <c r="AP42" s="196"/>
    </row>
    <row r="43" spans="1:42" s="1" customFormat="1" ht="11.65" customHeight="1">
      <c r="A43" s="189" t="s">
        <v>26</v>
      </c>
      <c r="B43" s="197" t="s">
        <v>61</v>
      </c>
      <c r="C43" s="197">
        <v>6.547218</v>
      </c>
      <c r="D43" s="197">
        <v>40.223474000000003</v>
      </c>
      <c r="E43" s="197">
        <v>0.73513700000000004</v>
      </c>
      <c r="F43" s="197">
        <v>14.935893</v>
      </c>
      <c r="G43" s="197">
        <v>50.304850000000002</v>
      </c>
      <c r="H43" s="197">
        <v>19.724191999999999</v>
      </c>
      <c r="I43" s="197">
        <v>7.6589559999999999</v>
      </c>
      <c r="J43" s="197">
        <v>98.178387999999998</v>
      </c>
      <c r="K43" s="197">
        <v>37.296615000000003</v>
      </c>
      <c r="L43" s="197">
        <v>9.4154649999999993</v>
      </c>
      <c r="M43" s="197">
        <v>0</v>
      </c>
      <c r="N43" s="197">
        <v>15.345997000000001</v>
      </c>
      <c r="O43" s="197">
        <v>2054.561537</v>
      </c>
      <c r="P43" s="197">
        <v>6.027514</v>
      </c>
      <c r="Q43" s="197">
        <v>2.1156450000000002</v>
      </c>
      <c r="R43" s="197">
        <v>1.167761</v>
      </c>
      <c r="S43" s="197">
        <v>20.056048000000001</v>
      </c>
      <c r="T43" s="197">
        <v>2384.2946900000002</v>
      </c>
      <c r="U43" s="196"/>
      <c r="V43" s="196"/>
      <c r="W43" s="196"/>
      <c r="X43" s="196"/>
      <c r="Y43" s="196"/>
      <c r="Z43" s="196"/>
      <c r="AA43" s="196"/>
      <c r="AB43" s="196"/>
      <c r="AC43" s="196"/>
      <c r="AD43" s="196"/>
      <c r="AE43" s="196"/>
      <c r="AF43" s="196"/>
      <c r="AG43" s="196"/>
      <c r="AH43" s="196"/>
      <c r="AI43" s="196"/>
      <c r="AJ43" s="196"/>
      <c r="AK43" s="196"/>
      <c r="AL43" s="196"/>
      <c r="AM43" s="196"/>
      <c r="AN43" s="196"/>
      <c r="AO43" s="196"/>
      <c r="AP43" s="196"/>
    </row>
    <row r="44" spans="1:42" s="1" customFormat="1" ht="11.65" customHeight="1">
      <c r="A44" s="189" t="s">
        <v>26</v>
      </c>
      <c r="B44" s="197" t="s">
        <v>157</v>
      </c>
      <c r="C44" s="197">
        <v>144.87586200000001</v>
      </c>
      <c r="D44" s="197">
        <v>504.47650099999998</v>
      </c>
      <c r="E44" s="197">
        <v>52.609408999999999</v>
      </c>
      <c r="F44" s="197">
        <v>187.370721</v>
      </c>
      <c r="G44" s="197">
        <v>813.74156900000003</v>
      </c>
      <c r="H44" s="197">
        <v>318.24448799999999</v>
      </c>
      <c r="I44" s="197">
        <v>181.23083800000001</v>
      </c>
      <c r="J44" s="197">
        <v>765.51314000000002</v>
      </c>
      <c r="K44" s="197">
        <v>313.09588100000002</v>
      </c>
      <c r="L44" s="197">
        <v>221.477991</v>
      </c>
      <c r="M44" s="197">
        <v>3.4840979999999999</v>
      </c>
      <c r="N44" s="197">
        <v>94.979927000000004</v>
      </c>
      <c r="O44" s="197">
        <v>9846.1928609999995</v>
      </c>
      <c r="P44" s="197">
        <v>95.768294999999995</v>
      </c>
      <c r="Q44" s="197">
        <v>46.146886000000002</v>
      </c>
      <c r="R44" s="197">
        <v>40.606988000000001</v>
      </c>
      <c r="S44" s="197">
        <v>91.497237999999996</v>
      </c>
      <c r="T44" s="197">
        <v>13721.312693</v>
      </c>
      <c r="U44" s="196"/>
      <c r="V44" s="196"/>
      <c r="W44" s="196"/>
      <c r="X44" s="196"/>
      <c r="Y44" s="196"/>
      <c r="Z44" s="196"/>
      <c r="AA44" s="196"/>
      <c r="AB44" s="196"/>
      <c r="AC44" s="196"/>
      <c r="AD44" s="196"/>
      <c r="AE44" s="196"/>
      <c r="AF44" s="196"/>
      <c r="AG44" s="196"/>
      <c r="AH44" s="196"/>
      <c r="AI44" s="196"/>
      <c r="AJ44" s="196"/>
      <c r="AK44" s="196"/>
      <c r="AL44" s="196"/>
      <c r="AM44" s="196"/>
      <c r="AN44" s="196"/>
      <c r="AO44" s="196"/>
      <c r="AP44" s="196"/>
    </row>
    <row r="45" spans="1:42" s="1" customFormat="1" ht="11.65" customHeight="1">
      <c r="A45" s="189" t="s">
        <v>26</v>
      </c>
      <c r="B45" s="197" t="s">
        <v>158</v>
      </c>
      <c r="C45" s="197">
        <v>100.88742000000001</v>
      </c>
      <c r="D45" s="197">
        <v>327.28130700000003</v>
      </c>
      <c r="E45" s="197">
        <v>62.17539</v>
      </c>
      <c r="F45" s="197">
        <v>124.529006</v>
      </c>
      <c r="G45" s="197">
        <v>370.05175400000002</v>
      </c>
      <c r="H45" s="197">
        <v>221.412836</v>
      </c>
      <c r="I45" s="197">
        <v>120.166197</v>
      </c>
      <c r="J45" s="197">
        <v>369.76802900000001</v>
      </c>
      <c r="K45" s="197">
        <v>170.49932200000001</v>
      </c>
      <c r="L45" s="197">
        <v>205.82884799999999</v>
      </c>
      <c r="M45" s="197">
        <v>9.6129800000000003</v>
      </c>
      <c r="N45" s="197">
        <v>35.956834999999998</v>
      </c>
      <c r="O45" s="197">
        <v>7249.361519</v>
      </c>
      <c r="P45" s="197">
        <v>52.274991999999997</v>
      </c>
      <c r="Q45" s="197">
        <v>32.716707999999997</v>
      </c>
      <c r="R45" s="197">
        <v>41.252873000000001</v>
      </c>
      <c r="S45" s="197">
        <v>92.591691999999995</v>
      </c>
      <c r="T45" s="197">
        <v>9586.3677079999998</v>
      </c>
      <c r="U45" s="196"/>
      <c r="V45" s="196"/>
      <c r="W45" s="196"/>
      <c r="X45" s="196"/>
      <c r="Y45" s="196"/>
      <c r="Z45" s="196"/>
      <c r="AA45" s="196"/>
      <c r="AB45" s="196"/>
      <c r="AC45" s="196"/>
      <c r="AD45" s="196"/>
      <c r="AE45" s="196"/>
      <c r="AF45" s="196"/>
      <c r="AG45" s="196"/>
      <c r="AH45" s="196"/>
      <c r="AI45" s="196"/>
      <c r="AJ45" s="196"/>
      <c r="AK45" s="196"/>
      <c r="AL45" s="196"/>
      <c r="AM45" s="196"/>
      <c r="AN45" s="196"/>
      <c r="AO45" s="196"/>
      <c r="AP45" s="196"/>
    </row>
    <row r="46" spans="1:42" s="1" customFormat="1" ht="11.65" customHeight="1">
      <c r="A46" s="189" t="s">
        <v>26</v>
      </c>
      <c r="B46" s="197" t="s">
        <v>211</v>
      </c>
      <c r="C46" s="197">
        <v>265.61617699999999</v>
      </c>
      <c r="D46" s="197">
        <v>845.42371500000002</v>
      </c>
      <c r="E46" s="197">
        <v>178.91600399999999</v>
      </c>
      <c r="F46" s="197">
        <v>311.92126500000001</v>
      </c>
      <c r="G46" s="197">
        <v>1204.7853399999999</v>
      </c>
      <c r="H46" s="197">
        <v>478.40759200000002</v>
      </c>
      <c r="I46" s="197">
        <v>304.18120399999998</v>
      </c>
      <c r="J46" s="197">
        <v>1003.287047</v>
      </c>
      <c r="K46" s="197">
        <v>480.23783200000003</v>
      </c>
      <c r="L46" s="197">
        <v>477.15513399999998</v>
      </c>
      <c r="M46" s="197">
        <v>28.020693000000001</v>
      </c>
      <c r="N46" s="197">
        <v>110.16885499999999</v>
      </c>
      <c r="O46" s="197">
        <v>11965.783501</v>
      </c>
      <c r="P46" s="197">
        <v>147.44245100000001</v>
      </c>
      <c r="Q46" s="197">
        <v>79.137837000000005</v>
      </c>
      <c r="R46" s="197">
        <v>130.934595</v>
      </c>
      <c r="S46" s="197">
        <v>113.75437599999999</v>
      </c>
      <c r="T46" s="197">
        <v>18125.173618000001</v>
      </c>
      <c r="U46" s="196"/>
      <c r="V46" s="196"/>
      <c r="W46" s="196"/>
      <c r="X46" s="196"/>
      <c r="Y46" s="196"/>
      <c r="Z46" s="196"/>
      <c r="AA46" s="196"/>
      <c r="AB46" s="196"/>
      <c r="AC46" s="196"/>
      <c r="AD46" s="196"/>
      <c r="AE46" s="196"/>
      <c r="AF46" s="196"/>
      <c r="AG46" s="196"/>
      <c r="AH46" s="196"/>
      <c r="AI46" s="196"/>
      <c r="AJ46" s="196"/>
      <c r="AK46" s="196"/>
      <c r="AL46" s="196"/>
      <c r="AM46" s="196"/>
      <c r="AN46" s="196"/>
      <c r="AO46" s="196"/>
      <c r="AP46" s="196"/>
    </row>
    <row r="47" spans="1:42" s="1" customFormat="1" ht="11.65" customHeight="1">
      <c r="A47" s="189" t="s">
        <v>26</v>
      </c>
      <c r="B47" s="197" t="s">
        <v>159</v>
      </c>
      <c r="C47" s="197">
        <v>235.06517600000001</v>
      </c>
      <c r="D47" s="197">
        <v>1109.7184130000001</v>
      </c>
      <c r="E47" s="197">
        <v>168.99435600000001</v>
      </c>
      <c r="F47" s="197">
        <v>536.81922299999997</v>
      </c>
      <c r="G47" s="197">
        <v>2460.818436</v>
      </c>
      <c r="H47" s="197">
        <v>865.89009199999998</v>
      </c>
      <c r="I47" s="197">
        <v>429.47924599999999</v>
      </c>
      <c r="J47" s="197">
        <v>1850.129228</v>
      </c>
      <c r="K47" s="197">
        <v>781.46377399999994</v>
      </c>
      <c r="L47" s="197">
        <v>994.48247200000003</v>
      </c>
      <c r="M47" s="197">
        <v>27.758528999999999</v>
      </c>
      <c r="N47" s="197">
        <v>348.96833800000002</v>
      </c>
      <c r="O47" s="197">
        <v>41047.484230000002</v>
      </c>
      <c r="P47" s="197">
        <v>442.48313000000002</v>
      </c>
      <c r="Q47" s="197">
        <v>119.34368000000001</v>
      </c>
      <c r="R47" s="197">
        <v>198.854581</v>
      </c>
      <c r="S47" s="197">
        <v>364.73045200000001</v>
      </c>
      <c r="T47" s="197">
        <v>51982.483355999997</v>
      </c>
      <c r="U47" s="196"/>
      <c r="V47" s="196"/>
      <c r="W47" s="196"/>
      <c r="X47" s="196"/>
      <c r="Y47" s="196"/>
      <c r="Z47" s="196"/>
      <c r="AA47" s="196"/>
      <c r="AB47" s="196"/>
      <c r="AC47" s="196"/>
      <c r="AD47" s="196"/>
      <c r="AE47" s="196"/>
      <c r="AF47" s="196"/>
      <c r="AG47" s="196"/>
      <c r="AH47" s="196"/>
      <c r="AI47" s="196"/>
      <c r="AJ47" s="196"/>
      <c r="AK47" s="196"/>
      <c r="AL47" s="196"/>
      <c r="AM47" s="196"/>
      <c r="AN47" s="196"/>
      <c r="AO47" s="196"/>
      <c r="AP47" s="196"/>
    </row>
    <row r="48" spans="1:42" s="1" customFormat="1" ht="11.65" customHeight="1">
      <c r="A48" s="190"/>
      <c r="B48" s="121" t="s">
        <v>15</v>
      </c>
      <c r="C48" s="121">
        <v>2224.2592420000001</v>
      </c>
      <c r="D48" s="121">
        <v>8654.4852279999996</v>
      </c>
      <c r="E48" s="121">
        <v>1390.1579889999998</v>
      </c>
      <c r="F48" s="121">
        <v>3549.2470130000002</v>
      </c>
      <c r="G48" s="121">
        <v>14148.468767999999</v>
      </c>
      <c r="H48" s="121">
        <v>6236.3914260000001</v>
      </c>
      <c r="I48" s="121">
        <v>2495.1898299999998</v>
      </c>
      <c r="J48" s="121">
        <v>13155.491025000001</v>
      </c>
      <c r="K48" s="121">
        <v>4363.1884770000006</v>
      </c>
      <c r="L48" s="121">
        <v>5198.3115340000004</v>
      </c>
      <c r="M48" s="121">
        <v>232.26375499999997</v>
      </c>
      <c r="N48" s="121">
        <v>2132.7549489999997</v>
      </c>
      <c r="O48" s="121">
        <v>226388.97743199996</v>
      </c>
      <c r="P48" s="121">
        <v>1940.1916310000001</v>
      </c>
      <c r="Q48" s="121">
        <v>1021.1309229999999</v>
      </c>
      <c r="R48" s="121">
        <v>1103.6105580000003</v>
      </c>
      <c r="S48" s="121">
        <v>2598.0764079999999</v>
      </c>
      <c r="T48" s="121">
        <v>296832.19618799997</v>
      </c>
      <c r="U48" s="196"/>
      <c r="V48" s="196"/>
      <c r="W48" s="196"/>
      <c r="X48" s="196"/>
      <c r="Y48" s="196"/>
      <c r="Z48" s="196"/>
      <c r="AA48" s="196"/>
      <c r="AB48" s="196"/>
      <c r="AC48" s="196"/>
      <c r="AD48" s="196"/>
      <c r="AE48" s="196"/>
      <c r="AF48" s="196"/>
      <c r="AG48" s="196"/>
      <c r="AH48" s="196"/>
      <c r="AI48" s="196"/>
      <c r="AJ48" s="196"/>
      <c r="AK48" s="196"/>
      <c r="AL48" s="196"/>
      <c r="AM48" s="196"/>
      <c r="AN48" s="196"/>
      <c r="AO48" s="196"/>
      <c r="AP48" s="196"/>
    </row>
    <row r="49" spans="1:42" s="1" customFormat="1" ht="11.65" customHeight="1">
      <c r="A49" s="192" t="s">
        <v>27</v>
      </c>
      <c r="B49" s="197" t="s">
        <v>212</v>
      </c>
      <c r="C49" s="197">
        <v>9.4983979999999999</v>
      </c>
      <c r="D49" s="197">
        <v>64.336354</v>
      </c>
      <c r="E49" s="197">
        <v>7.0781739999999997</v>
      </c>
      <c r="F49" s="197">
        <v>21.888261</v>
      </c>
      <c r="G49" s="197">
        <v>106.97286800000001</v>
      </c>
      <c r="H49" s="197">
        <v>48.272210999999999</v>
      </c>
      <c r="I49" s="197">
        <v>12.654102</v>
      </c>
      <c r="J49" s="197">
        <v>223.602159</v>
      </c>
      <c r="K49" s="197">
        <v>38.360652999999999</v>
      </c>
      <c r="L49" s="197">
        <v>47.967882000000003</v>
      </c>
      <c r="M49" s="197">
        <v>1.8570690000000001</v>
      </c>
      <c r="N49" s="197">
        <v>19.180955999999998</v>
      </c>
      <c r="O49" s="197">
        <v>3566.90978</v>
      </c>
      <c r="P49" s="197">
        <v>14.735308</v>
      </c>
      <c r="Q49" s="197">
        <v>7.7657930000000004</v>
      </c>
      <c r="R49" s="197">
        <v>8.0946660000000001</v>
      </c>
      <c r="S49" s="197">
        <v>62.014750999999997</v>
      </c>
      <c r="T49" s="197">
        <v>4261.1893849999997</v>
      </c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196"/>
      <c r="AF49" s="196"/>
      <c r="AG49" s="196"/>
      <c r="AH49" s="196"/>
      <c r="AI49" s="196"/>
      <c r="AJ49" s="196"/>
      <c r="AK49" s="196"/>
      <c r="AL49" s="196"/>
      <c r="AM49" s="196"/>
      <c r="AN49" s="196"/>
      <c r="AO49" s="196"/>
      <c r="AP49" s="196"/>
    </row>
    <row r="50" spans="1:42" s="1" customFormat="1" ht="11.65" customHeight="1">
      <c r="A50" s="193" t="s">
        <v>27</v>
      </c>
      <c r="B50" s="197" t="s">
        <v>66</v>
      </c>
      <c r="C50" s="197">
        <v>830.10200299999997</v>
      </c>
      <c r="D50" s="197">
        <v>7263.9080809999996</v>
      </c>
      <c r="E50" s="197">
        <v>1043.1955760000001</v>
      </c>
      <c r="F50" s="197">
        <v>1836.732438</v>
      </c>
      <c r="G50" s="197">
        <v>8434.173186</v>
      </c>
      <c r="H50" s="197">
        <v>5579.7100129999999</v>
      </c>
      <c r="I50" s="197">
        <v>1048.358866</v>
      </c>
      <c r="J50" s="197">
        <v>9414.4293300000008</v>
      </c>
      <c r="K50" s="197">
        <v>4546.8259109999999</v>
      </c>
      <c r="L50" s="197">
        <v>3215.2359160000001</v>
      </c>
      <c r="M50" s="197">
        <v>109.507121</v>
      </c>
      <c r="N50" s="197">
        <v>1166.946942</v>
      </c>
      <c r="O50" s="197">
        <v>258112.261937</v>
      </c>
      <c r="P50" s="197">
        <v>1749.460889</v>
      </c>
      <c r="Q50" s="197">
        <v>572.10825899999998</v>
      </c>
      <c r="R50" s="197">
        <v>631.91554499999995</v>
      </c>
      <c r="S50" s="197">
        <v>808.15346199999999</v>
      </c>
      <c r="T50" s="197">
        <v>306363.02547499997</v>
      </c>
      <c r="U50" s="196"/>
      <c r="V50" s="196"/>
      <c r="W50" s="196"/>
      <c r="X50" s="196"/>
      <c r="Y50" s="196"/>
      <c r="Z50" s="196"/>
      <c r="AA50" s="196"/>
      <c r="AB50" s="196"/>
      <c r="AC50" s="196"/>
      <c r="AD50" s="196"/>
      <c r="AE50" s="196"/>
      <c r="AF50" s="196"/>
      <c r="AG50" s="196"/>
      <c r="AH50" s="196"/>
      <c r="AI50" s="196"/>
      <c r="AJ50" s="196"/>
      <c r="AK50" s="196"/>
      <c r="AL50" s="196"/>
      <c r="AM50" s="196"/>
      <c r="AN50" s="196"/>
      <c r="AO50" s="196"/>
      <c r="AP50" s="196"/>
    </row>
    <row r="51" spans="1:42" s="1" customFormat="1" ht="11.65" customHeight="1">
      <c r="A51" s="193" t="s">
        <v>27</v>
      </c>
      <c r="B51" s="197" t="s">
        <v>160</v>
      </c>
      <c r="C51" s="197">
        <v>1094.36697</v>
      </c>
      <c r="D51" s="197">
        <v>4091.1757259999999</v>
      </c>
      <c r="E51" s="197">
        <v>743.85459100000003</v>
      </c>
      <c r="F51" s="197">
        <v>1649.1934779999999</v>
      </c>
      <c r="G51" s="197">
        <v>6834.7326659999999</v>
      </c>
      <c r="H51" s="197">
        <v>3857.1922009999998</v>
      </c>
      <c r="I51" s="197">
        <v>1196.835773</v>
      </c>
      <c r="J51" s="197">
        <v>6949.8812699999999</v>
      </c>
      <c r="K51" s="197">
        <v>2424.6956329999998</v>
      </c>
      <c r="L51" s="197">
        <v>2544.4233909999998</v>
      </c>
      <c r="M51" s="197">
        <v>131.20129399999999</v>
      </c>
      <c r="N51" s="197">
        <v>828.31849699999998</v>
      </c>
      <c r="O51" s="197">
        <v>161261.67412899999</v>
      </c>
      <c r="P51" s="197">
        <v>1232.4134140000001</v>
      </c>
      <c r="Q51" s="197">
        <v>471.68633499999999</v>
      </c>
      <c r="R51" s="197">
        <v>465.972939</v>
      </c>
      <c r="S51" s="197">
        <v>467.807166</v>
      </c>
      <c r="T51" s="197">
        <v>196245.42547300001</v>
      </c>
      <c r="U51" s="196"/>
      <c r="V51" s="196"/>
      <c r="W51" s="196"/>
      <c r="X51" s="196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196"/>
      <c r="AK51" s="196"/>
      <c r="AL51" s="196"/>
      <c r="AM51" s="196"/>
      <c r="AN51" s="196"/>
      <c r="AO51" s="196"/>
      <c r="AP51" s="196"/>
    </row>
    <row r="52" spans="1:42" s="1" customFormat="1" ht="11.65" customHeight="1">
      <c r="A52" s="193" t="s">
        <v>27</v>
      </c>
      <c r="B52" s="197" t="s">
        <v>161</v>
      </c>
      <c r="C52" s="197">
        <v>152.248141</v>
      </c>
      <c r="D52" s="197">
        <v>1282.0850310000001</v>
      </c>
      <c r="E52" s="197">
        <v>67.342367999999993</v>
      </c>
      <c r="F52" s="197">
        <v>428.48086699999999</v>
      </c>
      <c r="G52" s="197">
        <v>1688.900887</v>
      </c>
      <c r="H52" s="197">
        <v>1222.191998</v>
      </c>
      <c r="I52" s="197">
        <v>265.75715300000002</v>
      </c>
      <c r="J52" s="197">
        <v>2495.7462799999998</v>
      </c>
      <c r="K52" s="197">
        <v>757.61021100000005</v>
      </c>
      <c r="L52" s="197">
        <v>576.22737099999995</v>
      </c>
      <c r="M52" s="197">
        <v>13.332407</v>
      </c>
      <c r="N52" s="197">
        <v>351.28597200000002</v>
      </c>
      <c r="O52" s="197">
        <v>37157.456815999998</v>
      </c>
      <c r="P52" s="197">
        <v>250.48057299999999</v>
      </c>
      <c r="Q52" s="197">
        <v>74.550229000000002</v>
      </c>
      <c r="R52" s="197">
        <v>114.21949499999999</v>
      </c>
      <c r="S52" s="197">
        <v>448.26335599999999</v>
      </c>
      <c r="T52" s="197">
        <v>47346.179154999998</v>
      </c>
      <c r="U52" s="196"/>
      <c r="V52" s="196"/>
      <c r="W52" s="196"/>
      <c r="X52" s="196"/>
      <c r="Y52" s="196"/>
      <c r="Z52" s="196"/>
      <c r="AA52" s="196"/>
      <c r="AB52" s="196"/>
      <c r="AC52" s="196"/>
      <c r="AD52" s="196"/>
      <c r="AE52" s="196"/>
      <c r="AF52" s="196"/>
      <c r="AG52" s="196"/>
      <c r="AH52" s="196"/>
      <c r="AI52" s="196"/>
      <c r="AJ52" s="196"/>
      <c r="AK52" s="196"/>
      <c r="AL52" s="196"/>
      <c r="AM52" s="196"/>
      <c r="AN52" s="196"/>
      <c r="AO52" s="196"/>
      <c r="AP52" s="196"/>
    </row>
    <row r="53" spans="1:42" s="1" customFormat="1" ht="11.65" customHeight="1">
      <c r="A53" s="193" t="s">
        <v>27</v>
      </c>
      <c r="B53" s="197" t="s">
        <v>69</v>
      </c>
      <c r="C53" s="197">
        <v>478.11595199999999</v>
      </c>
      <c r="D53" s="197">
        <v>2913.245261</v>
      </c>
      <c r="E53" s="197">
        <v>256.62063000000001</v>
      </c>
      <c r="F53" s="197">
        <v>592.63363000000004</v>
      </c>
      <c r="G53" s="197">
        <v>1379.0652009999999</v>
      </c>
      <c r="H53" s="197">
        <v>808.21930599999996</v>
      </c>
      <c r="I53" s="197">
        <v>1622.4952430000001</v>
      </c>
      <c r="J53" s="197">
        <v>1450.176739</v>
      </c>
      <c r="K53" s="197">
        <v>569.41061000000002</v>
      </c>
      <c r="L53" s="197">
        <v>668.97382400000004</v>
      </c>
      <c r="M53" s="197">
        <v>53.020083</v>
      </c>
      <c r="N53" s="197">
        <v>197.42515299999999</v>
      </c>
      <c r="O53" s="197">
        <v>24649.433406</v>
      </c>
      <c r="P53" s="197">
        <v>363.497049</v>
      </c>
      <c r="Q53" s="197">
        <v>295.18727699999999</v>
      </c>
      <c r="R53" s="197">
        <v>221.27893</v>
      </c>
      <c r="S53" s="197">
        <v>3864.9177880000002</v>
      </c>
      <c r="T53" s="197">
        <v>40383.716081999999</v>
      </c>
      <c r="U53" s="196"/>
      <c r="V53" s="196"/>
      <c r="W53" s="196"/>
      <c r="X53" s="196"/>
      <c r="Y53" s="196"/>
      <c r="Z53" s="196"/>
      <c r="AA53" s="196"/>
      <c r="AB53" s="196"/>
      <c r="AC53" s="196"/>
      <c r="AD53" s="196"/>
      <c r="AE53" s="196"/>
      <c r="AF53" s="196"/>
      <c r="AG53" s="196"/>
      <c r="AH53" s="196"/>
      <c r="AI53" s="196"/>
      <c r="AJ53" s="196"/>
      <c r="AK53" s="196"/>
      <c r="AL53" s="196"/>
      <c r="AM53" s="196"/>
      <c r="AN53" s="196"/>
      <c r="AO53" s="196"/>
      <c r="AP53" s="196"/>
    </row>
    <row r="54" spans="1:42" s="1" customFormat="1" ht="11.65" customHeight="1">
      <c r="A54" s="193" t="s">
        <v>27</v>
      </c>
      <c r="B54" s="197" t="s">
        <v>70</v>
      </c>
      <c r="C54" s="197">
        <v>0.48199999999999998</v>
      </c>
      <c r="D54" s="197">
        <v>50.549971999999997</v>
      </c>
      <c r="E54" s="197">
        <v>11.9696</v>
      </c>
      <c r="F54" s="197">
        <v>10.466901</v>
      </c>
      <c r="G54" s="197">
        <v>119.400164</v>
      </c>
      <c r="H54" s="197">
        <v>7.1764999999999999</v>
      </c>
      <c r="I54" s="197">
        <v>39.250399999999999</v>
      </c>
      <c r="J54" s="197">
        <v>533.74340299999994</v>
      </c>
      <c r="K54" s="197">
        <v>22.260349999999999</v>
      </c>
      <c r="L54" s="197">
        <v>46.107402</v>
      </c>
      <c r="M54" s="197">
        <v>6.5490000000000004</v>
      </c>
      <c r="N54" s="197">
        <v>23.546399999999998</v>
      </c>
      <c r="O54" s="197">
        <v>2999.0092330000002</v>
      </c>
      <c r="P54" s="197">
        <v>7.1492500000000003</v>
      </c>
      <c r="Q54" s="197">
        <v>48.562291000000002</v>
      </c>
      <c r="R54" s="197">
        <v>4.2720000000000002</v>
      </c>
      <c r="S54" s="197">
        <v>225.594729</v>
      </c>
      <c r="T54" s="197">
        <v>4156.0895950000004</v>
      </c>
      <c r="U54" s="196"/>
      <c r="V54" s="196"/>
      <c r="W54" s="196"/>
      <c r="X54" s="196"/>
      <c r="Y54" s="196"/>
      <c r="Z54" s="196"/>
      <c r="AA54" s="196"/>
      <c r="AB54" s="196"/>
      <c r="AC54" s="196"/>
      <c r="AD54" s="196"/>
      <c r="AE54" s="196"/>
      <c r="AF54" s="196"/>
      <c r="AG54" s="196"/>
      <c r="AH54" s="196"/>
      <c r="AI54" s="196"/>
      <c r="AJ54" s="196"/>
      <c r="AK54" s="196"/>
      <c r="AL54" s="196"/>
      <c r="AM54" s="196"/>
      <c r="AN54" s="196"/>
      <c r="AO54" s="196"/>
      <c r="AP54" s="196"/>
    </row>
    <row r="55" spans="1:42" s="1" customFormat="1" ht="11.65" customHeight="1">
      <c r="A55" s="193" t="s">
        <v>27</v>
      </c>
      <c r="B55" s="197" t="s">
        <v>71</v>
      </c>
      <c r="C55" s="197">
        <v>27.087624000000002</v>
      </c>
      <c r="D55" s="197">
        <v>88.940291000000002</v>
      </c>
      <c r="E55" s="197">
        <v>20.034977999999999</v>
      </c>
      <c r="F55" s="197">
        <v>57.101891999999999</v>
      </c>
      <c r="G55" s="197">
        <v>171.05211800000001</v>
      </c>
      <c r="H55" s="197">
        <v>286.96276</v>
      </c>
      <c r="I55" s="197">
        <v>55.562947999999999</v>
      </c>
      <c r="J55" s="197">
        <v>258.20383700000002</v>
      </c>
      <c r="K55" s="197">
        <v>100.20332399999999</v>
      </c>
      <c r="L55" s="197">
        <v>150.99511799999999</v>
      </c>
      <c r="M55" s="197">
        <v>7.129696</v>
      </c>
      <c r="N55" s="197">
        <v>14.482727000000001</v>
      </c>
      <c r="O55" s="197">
        <v>3789.8269890000001</v>
      </c>
      <c r="P55" s="197">
        <v>30.056356000000001</v>
      </c>
      <c r="Q55" s="197">
        <v>7.6174200000000001</v>
      </c>
      <c r="R55" s="197">
        <v>17.678739</v>
      </c>
      <c r="S55" s="197">
        <v>105.72107099999999</v>
      </c>
      <c r="T55" s="197">
        <v>5188.6578879999997</v>
      </c>
      <c r="U55" s="196"/>
      <c r="V55" s="196"/>
      <c r="W55" s="196"/>
      <c r="X55" s="196"/>
      <c r="Y55" s="196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AK55" s="196"/>
      <c r="AL55" s="196"/>
      <c r="AM55" s="196"/>
      <c r="AN55" s="196"/>
      <c r="AO55" s="196"/>
      <c r="AP55" s="196"/>
    </row>
    <row r="56" spans="1:42" s="1" customFormat="1" ht="11.65" customHeight="1">
      <c r="A56" s="193" t="s">
        <v>27</v>
      </c>
      <c r="B56" s="197" t="s">
        <v>90</v>
      </c>
      <c r="C56" s="197">
        <v>0.03</v>
      </c>
      <c r="D56" s="197">
        <v>1.2419549999999999</v>
      </c>
      <c r="E56" s="197">
        <v>5.0819999999999997E-2</v>
      </c>
      <c r="F56" s="197">
        <v>7.1672E-2</v>
      </c>
      <c r="G56" s="197">
        <v>2.15625</v>
      </c>
      <c r="H56" s="197">
        <v>2.295134</v>
      </c>
      <c r="I56" s="197">
        <v>2.7040000000000002E-2</v>
      </c>
      <c r="J56" s="197">
        <v>2.3639999999999999</v>
      </c>
      <c r="K56" s="197">
        <v>2.5576999999999999E-2</v>
      </c>
      <c r="L56" s="197">
        <v>0.29299999999999998</v>
      </c>
      <c r="M56" s="197">
        <v>0</v>
      </c>
      <c r="N56" s="197">
        <v>0.03</v>
      </c>
      <c r="O56" s="197">
        <v>398.17930000000001</v>
      </c>
      <c r="P56" s="197">
        <v>0.22</v>
      </c>
      <c r="Q56" s="197">
        <v>0.63854999999999995</v>
      </c>
      <c r="R56" s="197">
        <v>7.4999999999999997E-2</v>
      </c>
      <c r="S56" s="197">
        <v>114.34715</v>
      </c>
      <c r="T56" s="197">
        <v>522.04544799999996</v>
      </c>
      <c r="U56" s="196"/>
      <c r="V56" s="196"/>
      <c r="W56" s="196"/>
      <c r="X56" s="196"/>
      <c r="Y56" s="196"/>
      <c r="Z56" s="196"/>
      <c r="AA56" s="196"/>
      <c r="AB56" s="196"/>
      <c r="AC56" s="196"/>
      <c r="AD56" s="196"/>
      <c r="AE56" s="196"/>
      <c r="AF56" s="196"/>
      <c r="AG56" s="196"/>
      <c r="AH56" s="196"/>
      <c r="AI56" s="196"/>
      <c r="AJ56" s="196"/>
      <c r="AK56" s="196"/>
      <c r="AL56" s="196"/>
      <c r="AM56" s="196"/>
      <c r="AN56" s="196"/>
      <c r="AO56" s="196"/>
      <c r="AP56" s="196"/>
    </row>
    <row r="57" spans="1:42" s="1" customFormat="1" ht="11.65" customHeight="1">
      <c r="A57" s="193" t="s">
        <v>27</v>
      </c>
      <c r="B57" s="197" t="s">
        <v>205</v>
      </c>
      <c r="C57" s="197">
        <v>9.6347199999999997</v>
      </c>
      <c r="D57" s="197">
        <v>53.070155999999997</v>
      </c>
      <c r="E57" s="197">
        <v>20.895495</v>
      </c>
      <c r="F57" s="197">
        <v>38.448188000000002</v>
      </c>
      <c r="G57" s="197">
        <v>100.07140699999999</v>
      </c>
      <c r="H57" s="197">
        <v>66.248294000000001</v>
      </c>
      <c r="I57" s="197">
        <v>24.417636000000002</v>
      </c>
      <c r="J57" s="197">
        <v>54.431744000000002</v>
      </c>
      <c r="K57" s="197">
        <v>25.080995999999999</v>
      </c>
      <c r="L57" s="197">
        <v>29.596329999999998</v>
      </c>
      <c r="M57" s="197">
        <v>4.0532849999999998</v>
      </c>
      <c r="N57" s="197">
        <v>11.353058000000001</v>
      </c>
      <c r="O57" s="197">
        <v>995.79981699999996</v>
      </c>
      <c r="P57" s="197">
        <v>9.8686860000000003</v>
      </c>
      <c r="Q57" s="197">
        <v>5.4940329999999999</v>
      </c>
      <c r="R57" s="197">
        <v>8.0050399999999993</v>
      </c>
      <c r="S57" s="197">
        <v>278.86023599999999</v>
      </c>
      <c r="T57" s="197">
        <v>1735.329121</v>
      </c>
      <c r="U57" s="196"/>
      <c r="V57" s="196"/>
      <c r="W57" s="196"/>
      <c r="X57" s="196"/>
      <c r="Y57" s="196"/>
      <c r="Z57" s="196"/>
      <c r="AA57" s="196"/>
      <c r="AB57" s="196"/>
      <c r="AC57" s="196"/>
      <c r="AD57" s="196"/>
      <c r="AE57" s="196"/>
      <c r="AF57" s="196"/>
      <c r="AG57" s="196"/>
      <c r="AH57" s="196"/>
      <c r="AI57" s="196"/>
      <c r="AJ57" s="196"/>
      <c r="AK57" s="196"/>
      <c r="AL57" s="196"/>
      <c r="AM57" s="196"/>
      <c r="AN57" s="196"/>
      <c r="AO57" s="196"/>
      <c r="AP57" s="196"/>
    </row>
    <row r="58" spans="1:42" s="1" customFormat="1" ht="11.65" customHeight="1">
      <c r="A58" s="193"/>
      <c r="B58" s="197" t="s">
        <v>213</v>
      </c>
      <c r="C58" s="197">
        <v>0</v>
      </c>
      <c r="D58" s="197">
        <v>0</v>
      </c>
      <c r="E58" s="197">
        <v>0</v>
      </c>
      <c r="F58" s="197">
        <v>0</v>
      </c>
      <c r="G58" s="197">
        <v>0</v>
      </c>
      <c r="H58" s="197">
        <v>0</v>
      </c>
      <c r="I58" s="197">
        <v>0</v>
      </c>
      <c r="J58" s="197">
        <v>0</v>
      </c>
      <c r="K58" s="197">
        <v>0</v>
      </c>
      <c r="L58" s="197">
        <v>0</v>
      </c>
      <c r="M58" s="197">
        <v>0</v>
      </c>
      <c r="N58" s="197">
        <v>0</v>
      </c>
      <c r="O58" s="197">
        <v>0</v>
      </c>
      <c r="P58" s="197">
        <v>0</v>
      </c>
      <c r="Q58" s="197">
        <v>0</v>
      </c>
      <c r="R58" s="197">
        <v>0</v>
      </c>
      <c r="S58" s="197">
        <v>0</v>
      </c>
      <c r="T58" s="197">
        <v>0</v>
      </c>
      <c r="U58" s="196"/>
      <c r="V58" s="196"/>
      <c r="W58" s="196"/>
      <c r="X58" s="196"/>
      <c r="Y58" s="196"/>
      <c r="Z58" s="196"/>
      <c r="AA58" s="196"/>
      <c r="AB58" s="196"/>
      <c r="AC58" s="196"/>
      <c r="AD58" s="196"/>
      <c r="AE58" s="196"/>
      <c r="AF58" s="196"/>
      <c r="AG58" s="196"/>
      <c r="AH58" s="196"/>
      <c r="AI58" s="196"/>
      <c r="AJ58" s="196"/>
      <c r="AK58" s="196"/>
      <c r="AL58" s="196"/>
      <c r="AM58" s="196"/>
      <c r="AN58" s="196"/>
      <c r="AO58" s="196"/>
      <c r="AP58" s="196"/>
    </row>
    <row r="59" spans="1:42" s="1" customFormat="1" ht="11.65" customHeight="1">
      <c r="A59" s="193" t="s">
        <v>27</v>
      </c>
      <c r="B59" s="197" t="s">
        <v>258</v>
      </c>
      <c r="C59" s="197">
        <v>0.1928</v>
      </c>
      <c r="D59" s="197">
        <v>0.531806</v>
      </c>
      <c r="E59" s="197">
        <v>4.9500000000000002E-2</v>
      </c>
      <c r="F59" s="197">
        <v>0</v>
      </c>
      <c r="G59" s="197">
        <v>1.394879</v>
      </c>
      <c r="H59" s="197">
        <v>2.0551110000000001</v>
      </c>
      <c r="I59" s="197">
        <v>0.46287299999999998</v>
      </c>
      <c r="J59" s="197">
        <v>1.7959449999999999</v>
      </c>
      <c r="K59" s="197">
        <v>0.41978599999999999</v>
      </c>
      <c r="L59" s="197">
        <v>0.53174999999999994</v>
      </c>
      <c r="M59" s="197">
        <v>6.1749999999999999E-2</v>
      </c>
      <c r="N59" s="197">
        <v>0</v>
      </c>
      <c r="O59" s="197">
        <v>8.8948800000000006</v>
      </c>
      <c r="P59" s="197">
        <v>0</v>
      </c>
      <c r="Q59" s="197">
        <v>0.606105</v>
      </c>
      <c r="R59" s="197">
        <v>0.24</v>
      </c>
      <c r="S59" s="197">
        <v>1.71149</v>
      </c>
      <c r="T59" s="197">
        <v>18.948675000000001</v>
      </c>
      <c r="U59" s="196"/>
      <c r="V59" s="196"/>
      <c r="W59" s="196"/>
      <c r="X59" s="196"/>
      <c r="Y59" s="196"/>
      <c r="Z59" s="196"/>
      <c r="AA59" s="196"/>
      <c r="AB59" s="196"/>
      <c r="AC59" s="196"/>
      <c r="AD59" s="196"/>
      <c r="AE59" s="196"/>
      <c r="AF59" s="196"/>
      <c r="AG59" s="196"/>
      <c r="AH59" s="196"/>
      <c r="AI59" s="196"/>
      <c r="AJ59" s="196"/>
      <c r="AK59" s="196"/>
      <c r="AL59" s="196"/>
      <c r="AM59" s="196"/>
      <c r="AN59" s="196"/>
      <c r="AO59" s="196"/>
      <c r="AP59" s="196"/>
    </row>
    <row r="60" spans="1:42" s="1" customFormat="1" ht="11.65" customHeight="1">
      <c r="A60" s="194"/>
      <c r="B60" s="4" t="s">
        <v>266</v>
      </c>
      <c r="C60" s="197">
        <v>15.681900000000001</v>
      </c>
      <c r="D60" s="197">
        <v>41.616627999999999</v>
      </c>
      <c r="E60" s="197">
        <v>0</v>
      </c>
      <c r="F60" s="197">
        <v>0</v>
      </c>
      <c r="G60" s="197">
        <v>243.013169</v>
      </c>
      <c r="H60" s="197">
        <v>17.918134999999999</v>
      </c>
      <c r="I60" s="197">
        <v>4.3498299999999999</v>
      </c>
      <c r="J60" s="197">
        <v>86.425014000000004</v>
      </c>
      <c r="K60" s="197">
        <v>24.635787000000001</v>
      </c>
      <c r="L60" s="197">
        <v>11.434723999999999</v>
      </c>
      <c r="M60" s="197">
        <v>0</v>
      </c>
      <c r="N60" s="197">
        <v>5.23</v>
      </c>
      <c r="O60" s="197">
        <v>3223.120445</v>
      </c>
      <c r="P60" s="197">
        <v>3.8</v>
      </c>
      <c r="Q60" s="197">
        <v>3.3591820000000001</v>
      </c>
      <c r="R60" s="197">
        <v>5.0599999999999996</v>
      </c>
      <c r="S60" s="197">
        <v>41.239834999999999</v>
      </c>
      <c r="T60" s="197">
        <v>3726.8846490000001</v>
      </c>
      <c r="U60" s="196"/>
      <c r="V60" s="196"/>
      <c r="W60" s="196"/>
      <c r="X60" s="196"/>
      <c r="Y60" s="196"/>
      <c r="Z60" s="196"/>
      <c r="AA60" s="196"/>
      <c r="AB60" s="196"/>
      <c r="AC60" s="196"/>
      <c r="AD60" s="196"/>
      <c r="AE60" s="196"/>
      <c r="AF60" s="196"/>
      <c r="AG60" s="196"/>
      <c r="AH60" s="196"/>
      <c r="AI60" s="196"/>
      <c r="AJ60" s="196"/>
      <c r="AK60" s="196"/>
      <c r="AL60" s="196"/>
      <c r="AM60" s="196"/>
      <c r="AN60" s="196"/>
      <c r="AO60" s="196"/>
      <c r="AP60" s="196"/>
    </row>
    <row r="61" spans="1:42" s="1" customFormat="1" ht="11.65" customHeight="1">
      <c r="A61" s="194"/>
      <c r="B61" s="4" t="s">
        <v>267</v>
      </c>
      <c r="C61" s="197">
        <v>0</v>
      </c>
      <c r="D61" s="197">
        <v>21.872121</v>
      </c>
      <c r="E61" s="197">
        <v>0</v>
      </c>
      <c r="F61" s="197">
        <v>0</v>
      </c>
      <c r="G61" s="197">
        <v>154.87061399999999</v>
      </c>
      <c r="H61" s="197">
        <v>7.9758940000000003</v>
      </c>
      <c r="I61" s="197">
        <v>0</v>
      </c>
      <c r="J61" s="197">
        <v>60.693890000000003</v>
      </c>
      <c r="K61" s="197">
        <v>16.259115999999999</v>
      </c>
      <c r="L61" s="197">
        <v>0</v>
      </c>
      <c r="M61" s="197">
        <v>0</v>
      </c>
      <c r="N61" s="197">
        <v>1.95459</v>
      </c>
      <c r="O61" s="197">
        <v>4306.0304910000004</v>
      </c>
      <c r="P61" s="197">
        <v>23.886019999999998</v>
      </c>
      <c r="Q61" s="197">
        <v>0</v>
      </c>
      <c r="R61" s="197">
        <v>91.618679999999998</v>
      </c>
      <c r="S61" s="197">
        <v>43.859090999999999</v>
      </c>
      <c r="T61" s="197">
        <v>4729.0205070000002</v>
      </c>
      <c r="U61" s="196"/>
      <c r="V61" s="196"/>
      <c r="W61" s="196"/>
      <c r="X61" s="196"/>
      <c r="Y61" s="196"/>
      <c r="Z61" s="196"/>
      <c r="AA61" s="196"/>
      <c r="AB61" s="196"/>
      <c r="AC61" s="196"/>
      <c r="AD61" s="196"/>
      <c r="AE61" s="196"/>
      <c r="AF61" s="196"/>
      <c r="AG61" s="196"/>
      <c r="AH61" s="196"/>
      <c r="AI61" s="196"/>
      <c r="AJ61" s="196"/>
      <c r="AK61" s="196"/>
      <c r="AL61" s="196"/>
      <c r="AM61" s="196"/>
      <c r="AN61" s="196"/>
      <c r="AO61" s="196"/>
      <c r="AP61" s="196"/>
    </row>
    <row r="62" spans="1:42" s="1" customFormat="1" ht="11.65" customHeight="1">
      <c r="A62" s="195"/>
      <c r="B62" s="121" t="s">
        <v>15</v>
      </c>
      <c r="C62" s="121">
        <v>2617.4405079999997</v>
      </c>
      <c r="D62" s="121">
        <v>15872.573382000002</v>
      </c>
      <c r="E62" s="121">
        <v>2171.0917320000003</v>
      </c>
      <c r="F62" s="121">
        <v>4635.0173270000005</v>
      </c>
      <c r="G62" s="121">
        <v>19235.803409</v>
      </c>
      <c r="H62" s="121">
        <v>11906.217557000002</v>
      </c>
      <c r="I62" s="121">
        <v>4270.1718639999999</v>
      </c>
      <c r="J62" s="121">
        <v>21531.493611000002</v>
      </c>
      <c r="K62" s="121">
        <v>8525.7879539999994</v>
      </c>
      <c r="L62" s="121">
        <v>7291.7867079999987</v>
      </c>
      <c r="M62" s="121">
        <v>326.71170499999999</v>
      </c>
      <c r="N62" s="121">
        <v>2619.7542950000006</v>
      </c>
      <c r="O62" s="121">
        <v>500468.59722300002</v>
      </c>
      <c r="P62" s="121">
        <v>3685.5675449999994</v>
      </c>
      <c r="Q62" s="121">
        <v>1487.5754739999998</v>
      </c>
      <c r="R62" s="121">
        <v>1568.431034</v>
      </c>
      <c r="S62" s="121">
        <v>6462.4901250000003</v>
      </c>
      <c r="T62" s="121">
        <v>614676.51145300013</v>
      </c>
      <c r="U62" s="196"/>
      <c r="V62" s="196"/>
      <c r="W62" s="196"/>
      <c r="X62" s="196"/>
      <c r="Y62" s="196"/>
      <c r="Z62" s="196"/>
      <c r="AA62" s="196"/>
      <c r="AB62" s="196"/>
      <c r="AC62" s="196"/>
      <c r="AD62" s="196"/>
      <c r="AE62" s="196"/>
      <c r="AF62" s="196"/>
      <c r="AG62" s="196"/>
      <c r="AH62" s="196"/>
      <c r="AI62" s="196"/>
      <c r="AJ62" s="196"/>
      <c r="AK62" s="196"/>
      <c r="AL62" s="196"/>
      <c r="AM62" s="196"/>
      <c r="AN62" s="196"/>
      <c r="AO62" s="196"/>
      <c r="AP62" s="196"/>
    </row>
    <row r="63" spans="1:42" s="1" customFormat="1" ht="11.65" customHeight="1">
      <c r="A63" s="191" t="s">
        <v>199</v>
      </c>
      <c r="B63" s="197" t="s">
        <v>191</v>
      </c>
      <c r="C63" s="202">
        <v>992.26519199999996</v>
      </c>
      <c r="D63" s="202">
        <v>7461.4817229999999</v>
      </c>
      <c r="E63" s="202">
        <v>417.18487299999998</v>
      </c>
      <c r="F63" s="202">
        <v>1413.0984269999999</v>
      </c>
      <c r="G63" s="202">
        <v>9535.8564669999996</v>
      </c>
      <c r="H63" s="202">
        <v>2405.7018910000002</v>
      </c>
      <c r="I63" s="202">
        <v>1173.3339900000001</v>
      </c>
      <c r="J63" s="202">
        <v>10424.145047</v>
      </c>
      <c r="K63" s="202">
        <v>2945.559968</v>
      </c>
      <c r="L63" s="202">
        <v>3584.8431639999999</v>
      </c>
      <c r="M63" s="202">
        <v>117.954116</v>
      </c>
      <c r="N63" s="202">
        <v>1021.144678</v>
      </c>
      <c r="O63" s="202">
        <v>241567.28518199999</v>
      </c>
      <c r="P63" s="202">
        <v>1746.2922779999999</v>
      </c>
      <c r="Q63" s="202">
        <v>1460.7350329999999</v>
      </c>
      <c r="R63" s="202">
        <v>532.17631100000006</v>
      </c>
      <c r="S63" s="202">
        <v>195.457525</v>
      </c>
      <c r="T63" s="202">
        <v>286994.51586500002</v>
      </c>
      <c r="U63" s="196"/>
      <c r="V63" s="196"/>
      <c r="W63" s="196"/>
      <c r="X63" s="196"/>
      <c r="Y63" s="196"/>
      <c r="Z63" s="196"/>
      <c r="AA63" s="196"/>
      <c r="AB63" s="196"/>
      <c r="AC63" s="196"/>
      <c r="AD63" s="196"/>
      <c r="AE63" s="196"/>
      <c r="AF63" s="196"/>
      <c r="AG63" s="196"/>
      <c r="AH63" s="196"/>
      <c r="AI63" s="196"/>
      <c r="AJ63" s="196"/>
      <c r="AK63" s="196"/>
      <c r="AL63" s="196"/>
      <c r="AM63" s="196"/>
      <c r="AN63" s="196"/>
      <c r="AO63" s="196"/>
      <c r="AP63" s="196"/>
    </row>
    <row r="64" spans="1:42" s="1" customFormat="1" ht="11.65" customHeight="1">
      <c r="A64" s="189" t="s">
        <v>199</v>
      </c>
      <c r="B64" s="197" t="s">
        <v>197</v>
      </c>
      <c r="C64" s="202">
        <v>1163.1095310000001</v>
      </c>
      <c r="D64" s="202">
        <v>7145.5266590000001</v>
      </c>
      <c r="E64" s="202">
        <v>615.32121900000004</v>
      </c>
      <c r="F64" s="202">
        <v>1232.68851</v>
      </c>
      <c r="G64" s="202">
        <v>10259.739351</v>
      </c>
      <c r="H64" s="202">
        <v>2168.0809389999999</v>
      </c>
      <c r="I64" s="202">
        <v>1248.8974330000001</v>
      </c>
      <c r="J64" s="202">
        <v>9916.431423</v>
      </c>
      <c r="K64" s="202">
        <v>2244.9418289999999</v>
      </c>
      <c r="L64" s="202">
        <v>3194.4263209999999</v>
      </c>
      <c r="M64" s="202">
        <v>72.098173000000003</v>
      </c>
      <c r="N64" s="202">
        <v>1648.517771</v>
      </c>
      <c r="O64" s="202">
        <v>178839.83263200001</v>
      </c>
      <c r="P64" s="202">
        <v>959.66794500000003</v>
      </c>
      <c r="Q64" s="202">
        <v>824.66967899999997</v>
      </c>
      <c r="R64" s="202">
        <v>418.32606099999998</v>
      </c>
      <c r="S64" s="202">
        <v>125.502928</v>
      </c>
      <c r="T64" s="202">
        <v>222077.77840400001</v>
      </c>
      <c r="U64" s="196"/>
      <c r="V64" s="196"/>
      <c r="W64" s="196"/>
      <c r="X64" s="196"/>
      <c r="Y64" s="196"/>
      <c r="Z64" s="196"/>
      <c r="AA64" s="196"/>
      <c r="AB64" s="196"/>
      <c r="AC64" s="196"/>
      <c r="AD64" s="196"/>
      <c r="AE64" s="196"/>
      <c r="AF64" s="196"/>
      <c r="AG64" s="196"/>
      <c r="AH64" s="196"/>
      <c r="AI64" s="196"/>
      <c r="AJ64" s="196"/>
      <c r="AK64" s="196"/>
      <c r="AL64" s="196"/>
      <c r="AM64" s="196"/>
      <c r="AN64" s="196"/>
      <c r="AO64" s="196"/>
      <c r="AP64" s="196"/>
    </row>
    <row r="65" spans="1:42" s="1" customFormat="1" ht="11.65" customHeight="1">
      <c r="A65" s="189" t="s">
        <v>199</v>
      </c>
      <c r="B65" s="197" t="s">
        <v>114</v>
      </c>
      <c r="C65" s="202">
        <v>610.94705199999999</v>
      </c>
      <c r="D65" s="202">
        <v>7591.7229029999999</v>
      </c>
      <c r="E65" s="202">
        <v>547.77709000000004</v>
      </c>
      <c r="F65" s="202">
        <v>871.15873599999998</v>
      </c>
      <c r="G65" s="202">
        <v>10040.381689</v>
      </c>
      <c r="H65" s="202">
        <v>4459.1608820000001</v>
      </c>
      <c r="I65" s="202">
        <v>509.96682900000002</v>
      </c>
      <c r="J65" s="202">
        <v>9668.7639049999998</v>
      </c>
      <c r="K65" s="202">
        <v>2499.2343949999999</v>
      </c>
      <c r="L65" s="202">
        <v>2737.6514099999999</v>
      </c>
      <c r="M65" s="202">
        <v>67.150372000000004</v>
      </c>
      <c r="N65" s="202">
        <v>1885.4939460000001</v>
      </c>
      <c r="O65" s="202">
        <v>145433.213881</v>
      </c>
      <c r="P65" s="202">
        <v>748.09416599999997</v>
      </c>
      <c r="Q65" s="202">
        <v>665.86455000000001</v>
      </c>
      <c r="R65" s="202">
        <v>480.84124000000003</v>
      </c>
      <c r="S65" s="202">
        <v>778.86668299999997</v>
      </c>
      <c r="T65" s="202">
        <v>189596.28972900001</v>
      </c>
      <c r="U65" s="196"/>
      <c r="V65" s="196"/>
      <c r="W65" s="196"/>
      <c r="X65" s="196"/>
      <c r="Y65" s="196"/>
      <c r="Z65" s="196"/>
      <c r="AA65" s="196"/>
      <c r="AB65" s="196"/>
      <c r="AC65" s="196"/>
      <c r="AD65" s="196"/>
      <c r="AE65" s="196"/>
      <c r="AF65" s="196"/>
      <c r="AG65" s="196"/>
      <c r="AH65" s="196"/>
      <c r="AI65" s="196"/>
      <c r="AJ65" s="196"/>
      <c r="AK65" s="196"/>
      <c r="AL65" s="196"/>
      <c r="AM65" s="196"/>
      <c r="AN65" s="196"/>
      <c r="AO65" s="196"/>
      <c r="AP65" s="196"/>
    </row>
    <row r="66" spans="1:42" s="1" customFormat="1" ht="11.65" customHeight="1">
      <c r="A66" s="189" t="s">
        <v>199</v>
      </c>
      <c r="B66" s="197" t="s">
        <v>198</v>
      </c>
      <c r="C66" s="202">
        <v>696.45435999999995</v>
      </c>
      <c r="D66" s="202">
        <v>1471.5078410000001</v>
      </c>
      <c r="E66" s="202">
        <v>49.735926999999997</v>
      </c>
      <c r="F66" s="202">
        <v>658.05535099999997</v>
      </c>
      <c r="G66" s="202">
        <v>2830.2600550000002</v>
      </c>
      <c r="H66" s="202">
        <v>719.52393700000005</v>
      </c>
      <c r="I66" s="202">
        <v>449.04663499999998</v>
      </c>
      <c r="J66" s="202">
        <v>2708.4955880000002</v>
      </c>
      <c r="K66" s="202">
        <v>829.22855300000003</v>
      </c>
      <c r="L66" s="202">
        <v>1668.6396629999999</v>
      </c>
      <c r="M66" s="202">
        <v>31.888673000000001</v>
      </c>
      <c r="N66" s="202">
        <v>724.08719199999996</v>
      </c>
      <c r="O66" s="202">
        <v>21339.185167</v>
      </c>
      <c r="P66" s="202">
        <v>537.039807</v>
      </c>
      <c r="Q66" s="202">
        <v>293.39561500000002</v>
      </c>
      <c r="R66" s="202">
        <v>557.31803500000001</v>
      </c>
      <c r="S66" s="202">
        <v>48.776224999999997</v>
      </c>
      <c r="T66" s="202">
        <v>35612.638623999999</v>
      </c>
      <c r="U66" s="196"/>
      <c r="V66" s="196"/>
      <c r="W66" s="196"/>
      <c r="X66" s="196"/>
      <c r="Y66" s="196"/>
      <c r="Z66" s="196"/>
      <c r="AA66" s="196"/>
      <c r="AB66" s="196"/>
      <c r="AC66" s="196"/>
      <c r="AD66" s="196"/>
      <c r="AE66" s="196"/>
      <c r="AF66" s="196"/>
      <c r="AG66" s="196"/>
      <c r="AH66" s="196"/>
      <c r="AI66" s="196"/>
      <c r="AJ66" s="196"/>
      <c r="AK66" s="196"/>
      <c r="AL66" s="196"/>
      <c r="AM66" s="196"/>
      <c r="AN66" s="196"/>
      <c r="AO66" s="196"/>
      <c r="AP66" s="196"/>
    </row>
    <row r="67" spans="1:42" s="1" customFormat="1" ht="11.65" customHeight="1">
      <c r="A67" s="189" t="s">
        <v>199</v>
      </c>
      <c r="B67" s="197" t="s">
        <v>195</v>
      </c>
      <c r="C67" s="202">
        <v>1.3180510000000001</v>
      </c>
      <c r="D67" s="202">
        <v>320.94656099999997</v>
      </c>
      <c r="E67" s="202">
        <v>0.39556999999999998</v>
      </c>
      <c r="F67" s="202">
        <v>4.5634370000000004</v>
      </c>
      <c r="G67" s="202">
        <v>909.203666</v>
      </c>
      <c r="H67" s="202">
        <v>49.486075</v>
      </c>
      <c r="I67" s="202">
        <v>2.9083869999999998</v>
      </c>
      <c r="J67" s="202">
        <v>781.22935900000004</v>
      </c>
      <c r="K67" s="202">
        <v>183.38751099999999</v>
      </c>
      <c r="L67" s="202">
        <v>161.59566799999999</v>
      </c>
      <c r="M67" s="202">
        <v>0</v>
      </c>
      <c r="N67" s="202">
        <v>20.833938</v>
      </c>
      <c r="O67" s="202">
        <v>73076.627527000004</v>
      </c>
      <c r="P67" s="202">
        <v>455.12533200000001</v>
      </c>
      <c r="Q67" s="202">
        <v>2.1424880000000002</v>
      </c>
      <c r="R67" s="202">
        <v>13.923954999999999</v>
      </c>
      <c r="S67" s="202">
        <v>391.41358200000002</v>
      </c>
      <c r="T67" s="202">
        <v>76375.101106999995</v>
      </c>
      <c r="U67" s="196"/>
      <c r="V67" s="196"/>
      <c r="W67" s="196"/>
      <c r="X67" s="196"/>
      <c r="Y67" s="196"/>
      <c r="Z67" s="196"/>
      <c r="AA67" s="196"/>
      <c r="AB67" s="196"/>
      <c r="AC67" s="196"/>
      <c r="AD67" s="196"/>
      <c r="AE67" s="196"/>
      <c r="AF67" s="196"/>
      <c r="AG67" s="196"/>
      <c r="AH67" s="196"/>
      <c r="AI67" s="196"/>
      <c r="AJ67" s="196"/>
      <c r="AK67" s="196"/>
      <c r="AL67" s="196"/>
      <c r="AM67" s="196"/>
      <c r="AN67" s="196"/>
      <c r="AO67" s="196"/>
      <c r="AP67" s="196"/>
    </row>
    <row r="68" spans="1:42" s="1" customFormat="1" ht="11.65" customHeight="1">
      <c r="A68" s="189" t="s">
        <v>199</v>
      </c>
      <c r="B68" s="197" t="s">
        <v>196</v>
      </c>
      <c r="C68" s="202">
        <v>0</v>
      </c>
      <c r="D68" s="202">
        <v>0</v>
      </c>
      <c r="E68" s="202">
        <v>0</v>
      </c>
      <c r="F68" s="202">
        <v>0</v>
      </c>
      <c r="G68" s="202">
        <v>0</v>
      </c>
      <c r="H68" s="202">
        <v>0</v>
      </c>
      <c r="I68" s="202">
        <v>0</v>
      </c>
      <c r="J68" s="202">
        <v>0</v>
      </c>
      <c r="K68" s="202">
        <v>1.085755</v>
      </c>
      <c r="L68" s="202">
        <v>0</v>
      </c>
      <c r="M68" s="202">
        <v>0</v>
      </c>
      <c r="N68" s="202">
        <v>0</v>
      </c>
      <c r="O68" s="202">
        <v>350.33668299999999</v>
      </c>
      <c r="P68" s="202">
        <v>5.2933269999999997</v>
      </c>
      <c r="Q68" s="202">
        <v>0</v>
      </c>
      <c r="R68" s="202">
        <v>1.1932499999999999</v>
      </c>
      <c r="S68" s="202">
        <v>0</v>
      </c>
      <c r="T68" s="202">
        <v>357.90901500000001</v>
      </c>
      <c r="U68" s="196"/>
      <c r="V68" s="196"/>
      <c r="W68" s="196"/>
      <c r="X68" s="196"/>
      <c r="Y68" s="196"/>
      <c r="Z68" s="196"/>
      <c r="AA68" s="196"/>
      <c r="AB68" s="196"/>
      <c r="AC68" s="196"/>
      <c r="AD68" s="196"/>
      <c r="AE68" s="196"/>
      <c r="AF68" s="196"/>
      <c r="AG68" s="196"/>
      <c r="AH68" s="196"/>
      <c r="AI68" s="196"/>
      <c r="AJ68" s="196"/>
      <c r="AK68" s="196"/>
      <c r="AL68" s="196"/>
      <c r="AM68" s="196"/>
      <c r="AN68" s="196"/>
      <c r="AO68" s="196"/>
      <c r="AP68" s="196"/>
    </row>
    <row r="69" spans="1:42" s="1" customFormat="1" ht="11.65" customHeight="1">
      <c r="A69" s="189" t="s">
        <v>199</v>
      </c>
      <c r="B69" s="123" t="s">
        <v>215</v>
      </c>
      <c r="C69" s="122">
        <v>386.220054</v>
      </c>
      <c r="D69" s="122">
        <v>2312.5928079999999</v>
      </c>
      <c r="E69" s="122">
        <v>233.05546899999999</v>
      </c>
      <c r="F69" s="122">
        <v>630.83891000000006</v>
      </c>
      <c r="G69" s="122">
        <v>3254.3396290000001</v>
      </c>
      <c r="H69" s="122">
        <v>2063.4074540000001</v>
      </c>
      <c r="I69" s="122">
        <v>439.37594300000001</v>
      </c>
      <c r="J69" s="122">
        <v>4090.9113309999998</v>
      </c>
      <c r="K69" s="122">
        <v>954.96848699999998</v>
      </c>
      <c r="L69" s="122">
        <v>1167.035159</v>
      </c>
      <c r="M69" s="122">
        <v>55.338413000000003</v>
      </c>
      <c r="N69" s="122">
        <v>493.15455900000001</v>
      </c>
      <c r="O69" s="122">
        <v>75848.006747000007</v>
      </c>
      <c r="P69" s="122">
        <v>408.812206</v>
      </c>
      <c r="Q69" s="122">
        <v>199.367189</v>
      </c>
      <c r="R69" s="122">
        <v>242.296966</v>
      </c>
      <c r="S69" s="122">
        <v>4090.5418370000002</v>
      </c>
      <c r="T69" s="122">
        <v>96870.263160999995</v>
      </c>
      <c r="U69" s="196"/>
      <c r="V69" s="196"/>
      <c r="W69" s="196"/>
      <c r="X69" s="196"/>
      <c r="Y69" s="196"/>
      <c r="Z69" s="196"/>
      <c r="AA69" s="196"/>
      <c r="AB69" s="196"/>
      <c r="AC69" s="196"/>
      <c r="AD69" s="196"/>
      <c r="AE69" s="196"/>
      <c r="AF69" s="196"/>
      <c r="AG69" s="196"/>
      <c r="AH69" s="196"/>
      <c r="AI69" s="196"/>
      <c r="AJ69" s="196"/>
      <c r="AK69" s="196"/>
      <c r="AL69" s="196"/>
      <c r="AM69" s="196"/>
      <c r="AN69" s="196"/>
      <c r="AO69" s="196"/>
      <c r="AP69" s="196"/>
    </row>
    <row r="70" spans="1:42" s="1" customFormat="1" ht="11.65" customHeight="1">
      <c r="A70" s="190"/>
      <c r="B70" s="121" t="s">
        <v>15</v>
      </c>
      <c r="C70" s="121">
        <v>3850.3142400000002</v>
      </c>
      <c r="D70" s="121">
        <v>26303.778494999999</v>
      </c>
      <c r="E70" s="121">
        <v>1863.4701480000001</v>
      </c>
      <c r="F70" s="121">
        <v>4810.4033710000003</v>
      </c>
      <c r="G70" s="121">
        <v>36829.780856999998</v>
      </c>
      <c r="H70" s="121">
        <v>11865.361177999999</v>
      </c>
      <c r="I70" s="121">
        <v>3823.5292169999998</v>
      </c>
      <c r="J70" s="121">
        <v>37589.976652999998</v>
      </c>
      <c r="K70" s="121">
        <v>9658.4064980000003</v>
      </c>
      <c r="L70" s="121">
        <v>12514.191385</v>
      </c>
      <c r="M70" s="121">
        <v>344.42974700000002</v>
      </c>
      <c r="N70" s="121">
        <v>5793.2320840000002</v>
      </c>
      <c r="O70" s="121">
        <v>736454.48781900003</v>
      </c>
      <c r="P70" s="121">
        <v>4860.3250609999996</v>
      </c>
      <c r="Q70" s="121">
        <v>3446.1745540000002</v>
      </c>
      <c r="R70" s="121">
        <v>2246.0758179999998</v>
      </c>
      <c r="S70" s="121">
        <v>5630.5587800000003</v>
      </c>
      <c r="T70" s="121">
        <v>907884.49590500002</v>
      </c>
      <c r="U70" s="196"/>
      <c r="V70" s="196"/>
      <c r="W70" s="196"/>
      <c r="X70" s="196"/>
      <c r="Y70" s="196"/>
      <c r="Z70" s="196"/>
      <c r="AA70" s="196"/>
      <c r="AB70" s="196"/>
      <c r="AC70" s="196"/>
      <c r="AD70" s="196"/>
      <c r="AE70" s="196"/>
      <c r="AF70" s="196"/>
      <c r="AG70" s="196"/>
      <c r="AH70" s="196"/>
      <c r="AI70" s="196"/>
      <c r="AJ70" s="196"/>
      <c r="AK70" s="196"/>
      <c r="AL70" s="196"/>
      <c r="AM70" s="196"/>
      <c r="AN70" s="196"/>
      <c r="AO70" s="196"/>
      <c r="AP70" s="196"/>
    </row>
    <row r="71" spans="1:42" s="1" customFormat="1" ht="11.65" customHeight="1">
      <c r="A71" s="192" t="s">
        <v>16</v>
      </c>
      <c r="B71" s="197" t="s">
        <v>16</v>
      </c>
      <c r="C71" s="202">
        <v>237.443063</v>
      </c>
      <c r="D71" s="202">
        <v>6523.3023190000004</v>
      </c>
      <c r="E71" s="202">
        <v>263.416494</v>
      </c>
      <c r="F71" s="202">
        <v>431.14958899999999</v>
      </c>
      <c r="G71" s="202">
        <v>2776.8701129999999</v>
      </c>
      <c r="H71" s="202">
        <v>5295.9575180000002</v>
      </c>
      <c r="I71" s="202">
        <v>158.90376800000001</v>
      </c>
      <c r="J71" s="202">
        <v>1648.4830440000001</v>
      </c>
      <c r="K71" s="202">
        <v>492.60772600000001</v>
      </c>
      <c r="L71" s="202">
        <v>476.81221799999997</v>
      </c>
      <c r="M71" s="202">
        <v>40.050801999999997</v>
      </c>
      <c r="N71" s="202">
        <v>232.878038</v>
      </c>
      <c r="O71" s="202">
        <v>37057.274977000001</v>
      </c>
      <c r="P71" s="202">
        <v>152.61178100000001</v>
      </c>
      <c r="Q71" s="202">
        <v>267.34092399999997</v>
      </c>
      <c r="R71" s="202">
        <v>95.256110000000007</v>
      </c>
      <c r="S71" s="202">
        <v>903.71874100000002</v>
      </c>
      <c r="T71" s="202">
        <v>57054.077225000001</v>
      </c>
      <c r="U71" s="196"/>
      <c r="V71" s="196"/>
      <c r="W71" s="196"/>
      <c r="X71" s="196"/>
      <c r="Y71" s="196"/>
      <c r="Z71" s="196"/>
      <c r="AA71" s="196"/>
      <c r="AB71" s="196"/>
      <c r="AC71" s="196"/>
      <c r="AD71" s="196"/>
      <c r="AE71" s="196"/>
      <c r="AF71" s="196"/>
      <c r="AG71" s="196"/>
      <c r="AH71" s="196"/>
      <c r="AI71" s="196"/>
      <c r="AJ71" s="196"/>
      <c r="AK71" s="196"/>
      <c r="AL71" s="196"/>
      <c r="AM71" s="196"/>
      <c r="AN71" s="196"/>
      <c r="AO71" s="196"/>
      <c r="AP71" s="196"/>
    </row>
    <row r="72" spans="1:42" s="1" customFormat="1" ht="11.65" customHeight="1">
      <c r="A72" s="205"/>
      <c r="B72" s="197" t="s">
        <v>259</v>
      </c>
      <c r="C72" s="202">
        <v>0.4</v>
      </c>
      <c r="D72" s="202">
        <v>2.046891</v>
      </c>
      <c r="E72" s="202">
        <v>0.315</v>
      </c>
      <c r="F72" s="202">
        <v>0.87602000000000002</v>
      </c>
      <c r="G72" s="202">
        <v>12.732582000000001</v>
      </c>
      <c r="H72" s="202">
        <v>0.46190999999999999</v>
      </c>
      <c r="I72" s="202">
        <v>0.38</v>
      </c>
      <c r="J72" s="202">
        <v>15.253023000000001</v>
      </c>
      <c r="K72" s="202">
        <v>4.1599589999999997</v>
      </c>
      <c r="L72" s="202">
        <v>6.1917949999999999</v>
      </c>
      <c r="M72" s="202">
        <v>0</v>
      </c>
      <c r="N72" s="202">
        <v>0.615568</v>
      </c>
      <c r="O72" s="202">
        <v>316.62217700000002</v>
      </c>
      <c r="P72" s="202">
        <v>0.46186500000000003</v>
      </c>
      <c r="Q72" s="202">
        <v>0.26</v>
      </c>
      <c r="R72" s="202">
        <v>0.15</v>
      </c>
      <c r="S72" s="202">
        <v>13.904946000000001</v>
      </c>
      <c r="T72" s="202">
        <v>374.83173599999998</v>
      </c>
      <c r="U72" s="196"/>
      <c r="V72" s="196"/>
      <c r="W72" s="196"/>
      <c r="X72" s="196"/>
      <c r="Y72" s="196"/>
      <c r="Z72" s="196"/>
      <c r="AA72" s="196"/>
      <c r="AB72" s="196"/>
      <c r="AC72" s="196"/>
      <c r="AD72" s="196"/>
      <c r="AE72" s="196"/>
      <c r="AF72" s="196"/>
      <c r="AG72" s="196"/>
      <c r="AH72" s="196"/>
      <c r="AI72" s="196"/>
      <c r="AJ72" s="196"/>
      <c r="AK72" s="196"/>
      <c r="AL72" s="196"/>
      <c r="AM72" s="196"/>
      <c r="AN72" s="196"/>
      <c r="AO72" s="196"/>
      <c r="AP72" s="196"/>
    </row>
    <row r="73" spans="1:42" s="1" customFormat="1" ht="11.65" customHeight="1">
      <c r="A73" s="195"/>
      <c r="B73" s="121" t="s">
        <v>15</v>
      </c>
      <c r="C73" s="121">
        <v>237.843063</v>
      </c>
      <c r="D73" s="121">
        <v>6525.3492100000003</v>
      </c>
      <c r="E73" s="121">
        <v>263.731494</v>
      </c>
      <c r="F73" s="121">
        <v>432.02560899999997</v>
      </c>
      <c r="G73" s="121">
        <v>2789.602695</v>
      </c>
      <c r="H73" s="121">
        <v>5296.4194280000002</v>
      </c>
      <c r="I73" s="121">
        <v>159.28376800000001</v>
      </c>
      <c r="J73" s="121">
        <v>1663.736067</v>
      </c>
      <c r="K73" s="121">
        <v>496.76768499999997</v>
      </c>
      <c r="L73" s="121">
        <v>483.00401299999999</v>
      </c>
      <c r="M73" s="121">
        <v>40.050801999999997</v>
      </c>
      <c r="N73" s="121">
        <v>233.493606</v>
      </c>
      <c r="O73" s="121">
        <v>37373.897153999998</v>
      </c>
      <c r="P73" s="121">
        <v>153.073646</v>
      </c>
      <c r="Q73" s="121">
        <v>267.60092400000002</v>
      </c>
      <c r="R73" s="121">
        <v>95.406109999999998</v>
      </c>
      <c r="S73" s="121">
        <v>917.62368700000002</v>
      </c>
      <c r="T73" s="121">
        <v>57428.908961000001</v>
      </c>
      <c r="U73" s="196"/>
      <c r="V73" s="196"/>
      <c r="W73" s="196"/>
      <c r="X73" s="196"/>
      <c r="Y73" s="196"/>
      <c r="Z73" s="196"/>
      <c r="AA73" s="196"/>
      <c r="AB73" s="196"/>
      <c r="AC73" s="196"/>
      <c r="AD73" s="196"/>
      <c r="AE73" s="196"/>
      <c r="AF73" s="196"/>
      <c r="AG73" s="196"/>
      <c r="AH73" s="196"/>
      <c r="AI73" s="196"/>
      <c r="AJ73" s="196"/>
      <c r="AK73" s="196"/>
      <c r="AL73" s="196"/>
      <c r="AM73" s="196"/>
      <c r="AN73" s="196"/>
      <c r="AO73" s="196"/>
      <c r="AP73" s="196"/>
    </row>
    <row r="74" spans="1:42" s="1" customFormat="1" ht="11.65" customHeight="1">
      <c r="A74" s="160" t="s">
        <v>0</v>
      </c>
      <c r="B74" s="160"/>
      <c r="C74" s="126">
        <v>20255.102997000002</v>
      </c>
      <c r="D74" s="126">
        <v>109054.926192</v>
      </c>
      <c r="E74" s="126">
        <v>15728.797452999999</v>
      </c>
      <c r="F74" s="126">
        <v>32868.148936999998</v>
      </c>
      <c r="G74" s="126">
        <v>141235.50625800001</v>
      </c>
      <c r="H74" s="126">
        <v>68746.053469999999</v>
      </c>
      <c r="I74" s="126">
        <v>28147.855029999999</v>
      </c>
      <c r="J74" s="126">
        <v>131209.40270599999</v>
      </c>
      <c r="K74" s="126">
        <v>45979.204750999997</v>
      </c>
      <c r="L74" s="126">
        <v>52497.713157999999</v>
      </c>
      <c r="M74" s="126">
        <v>2529.2335859999998</v>
      </c>
      <c r="N74" s="126">
        <v>20807.075592000001</v>
      </c>
      <c r="O74" s="126">
        <v>2500966.130134</v>
      </c>
      <c r="P74" s="126">
        <v>20945.946391000001</v>
      </c>
      <c r="Q74" s="126">
        <v>11573.324860999999</v>
      </c>
      <c r="R74" s="126">
        <v>11555.748556</v>
      </c>
      <c r="S74" s="126">
        <v>43736.765813999998</v>
      </c>
      <c r="T74" s="126">
        <v>3257836.9358859998</v>
      </c>
      <c r="U74" s="196"/>
      <c r="V74" s="196"/>
      <c r="W74" s="196"/>
      <c r="X74" s="196"/>
      <c r="Y74" s="196"/>
      <c r="Z74" s="196"/>
      <c r="AA74" s="196"/>
      <c r="AB74" s="196"/>
      <c r="AC74" s="196"/>
      <c r="AD74" s="196"/>
      <c r="AE74" s="196"/>
      <c r="AF74" s="196"/>
      <c r="AG74" s="196"/>
      <c r="AH74" s="196"/>
      <c r="AI74" s="196"/>
      <c r="AJ74" s="196"/>
      <c r="AK74" s="196"/>
      <c r="AL74" s="196"/>
      <c r="AM74" s="196"/>
      <c r="AN74" s="196"/>
      <c r="AO74" s="196"/>
      <c r="AP74" s="196"/>
    </row>
    <row r="75" spans="1:42" s="4" customFormat="1" ht="11.65" customHeight="1">
      <c r="A75" s="203" t="s">
        <v>281</v>
      </c>
    </row>
    <row r="76" spans="1:42" s="4" customFormat="1" ht="11.65" customHeight="1">
      <c r="A76" s="203" t="s">
        <v>208</v>
      </c>
      <c r="C76" s="61"/>
    </row>
    <row r="77" spans="1:42" ht="11.65" customHeight="1"/>
    <row r="134" spans="2:2">
      <c r="B134" s="197"/>
    </row>
    <row r="215" spans="2:2">
      <c r="B215" s="197"/>
    </row>
    <row r="233" spans="3:20">
      <c r="C233" s="206"/>
      <c r="D233" s="206"/>
      <c r="E233" s="206"/>
      <c r="F233" s="206"/>
      <c r="G233" s="206"/>
      <c r="H233" s="206"/>
      <c r="I233" s="206"/>
      <c r="J233" s="206"/>
      <c r="K233" s="206"/>
      <c r="L233" s="206"/>
      <c r="M233" s="206"/>
      <c r="N233" s="206"/>
      <c r="O233" s="206"/>
      <c r="P233" s="206"/>
      <c r="Q233" s="206"/>
      <c r="R233" s="206"/>
      <c r="S233" s="206"/>
      <c r="T233" s="206"/>
    </row>
    <row r="234" spans="3:20">
      <c r="C234" s="206"/>
      <c r="D234" s="206"/>
      <c r="E234" s="206"/>
      <c r="F234" s="206"/>
      <c r="G234" s="206"/>
      <c r="H234" s="206"/>
      <c r="I234" s="206"/>
      <c r="J234" s="206"/>
      <c r="K234" s="206"/>
      <c r="L234" s="206"/>
      <c r="M234" s="206"/>
      <c r="N234" s="206"/>
      <c r="O234" s="206"/>
      <c r="P234" s="206"/>
      <c r="Q234" s="206"/>
      <c r="R234" s="206"/>
      <c r="S234" s="206"/>
      <c r="T234" s="206"/>
    </row>
  </sheetData>
  <mergeCells count="15">
    <mergeCell ref="A1:T1"/>
    <mergeCell ref="A2:T2"/>
    <mergeCell ref="A3:T3"/>
    <mergeCell ref="A4:A5"/>
    <mergeCell ref="B4:B5"/>
    <mergeCell ref="C4:S4"/>
    <mergeCell ref="T4:T5"/>
    <mergeCell ref="A71:A73"/>
    <mergeCell ref="A74:B74"/>
    <mergeCell ref="A6:A9"/>
    <mergeCell ref="A10:A13"/>
    <mergeCell ref="A14:A31"/>
    <mergeCell ref="A32:A48"/>
    <mergeCell ref="A49:A62"/>
    <mergeCell ref="A63:A70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zoomScaleNormal="100" workbookViewId="0">
      <selection sqref="A1:T1"/>
    </sheetView>
  </sheetViews>
  <sheetFormatPr baseColWidth="10" defaultColWidth="11.5546875" defaultRowHeight="10.5"/>
  <cols>
    <col min="1" max="1" width="13.77734375" style="196" customWidth="1"/>
    <col min="2" max="2" width="23.77734375" style="196" customWidth="1"/>
    <col min="3" max="20" width="8.77734375" style="196" customWidth="1"/>
    <col min="21" max="21" width="12.6640625" style="196" bestFit="1" customWidth="1"/>
    <col min="22" max="16384" width="11.5546875" style="196"/>
  </cols>
  <sheetData>
    <row r="1" spans="1:21" ht="11.65" customHeight="1">
      <c r="A1" s="186" t="s">
        <v>261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4"/>
    </row>
    <row r="2" spans="1:21" ht="11.65" customHeight="1">
      <c r="A2" s="186" t="s">
        <v>296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4"/>
    </row>
    <row r="3" spans="1:21" ht="11.65" customHeight="1">
      <c r="A3" s="186" t="s">
        <v>268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4"/>
    </row>
    <row r="4" spans="1:21" ht="11.65" customHeight="1">
      <c r="A4" s="174" t="s">
        <v>88</v>
      </c>
      <c r="B4" s="174" t="s">
        <v>89</v>
      </c>
      <c r="C4" s="161" t="s">
        <v>241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74" t="s">
        <v>0</v>
      </c>
    </row>
    <row r="5" spans="1:21" ht="11.65" customHeight="1">
      <c r="A5" s="137"/>
      <c r="B5" s="137"/>
      <c r="C5" s="128" t="s">
        <v>242</v>
      </c>
      <c r="D5" s="128" t="s">
        <v>243</v>
      </c>
      <c r="E5" s="128" t="s">
        <v>244</v>
      </c>
      <c r="F5" s="128" t="s">
        <v>245</v>
      </c>
      <c r="G5" s="128" t="s">
        <v>246</v>
      </c>
      <c r="H5" s="128" t="s">
        <v>247</v>
      </c>
      <c r="I5" s="128" t="s">
        <v>248</v>
      </c>
      <c r="J5" s="128" t="s">
        <v>249</v>
      </c>
      <c r="K5" s="128" t="s">
        <v>250</v>
      </c>
      <c r="L5" s="128" t="s">
        <v>251</v>
      </c>
      <c r="M5" s="128" t="s">
        <v>252</v>
      </c>
      <c r="N5" s="128" t="s">
        <v>253</v>
      </c>
      <c r="O5" s="128" t="s">
        <v>254</v>
      </c>
      <c r="P5" s="128" t="s">
        <v>255</v>
      </c>
      <c r="Q5" s="128" t="s">
        <v>256</v>
      </c>
      <c r="R5" s="128" t="s">
        <v>263</v>
      </c>
      <c r="S5" s="128" t="s">
        <v>16</v>
      </c>
      <c r="T5" s="137"/>
    </row>
    <row r="6" spans="1:21" ht="11.65" customHeight="1">
      <c r="A6" s="188" t="s">
        <v>143</v>
      </c>
      <c r="B6" s="197" t="s">
        <v>144</v>
      </c>
      <c r="C6" s="198">
        <v>2736.4444749999998</v>
      </c>
      <c r="D6" s="198">
        <v>11284.185461999999</v>
      </c>
      <c r="E6" s="198">
        <v>2487.8946639999999</v>
      </c>
      <c r="F6" s="198">
        <v>4680.1266489999998</v>
      </c>
      <c r="G6" s="198">
        <v>15709.374084999999</v>
      </c>
      <c r="H6" s="198">
        <v>8748.5007010000008</v>
      </c>
      <c r="I6" s="198">
        <v>3877.1131700000001</v>
      </c>
      <c r="J6" s="198">
        <v>11988.578218000001</v>
      </c>
      <c r="K6" s="198">
        <v>4233.7368420000003</v>
      </c>
      <c r="L6" s="198">
        <v>6008.3245139999999</v>
      </c>
      <c r="M6" s="198">
        <v>375.56224200000003</v>
      </c>
      <c r="N6" s="198">
        <v>2177.700065</v>
      </c>
      <c r="O6" s="198">
        <v>182392.64248400001</v>
      </c>
      <c r="P6" s="198">
        <v>2088.6835639999999</v>
      </c>
      <c r="Q6" s="198">
        <v>1261.3375430000001</v>
      </c>
      <c r="R6" s="198">
        <v>1406.4929239999999</v>
      </c>
      <c r="S6" s="198">
        <v>4269.6152160000001</v>
      </c>
      <c r="T6" s="198">
        <v>265726.31281799998</v>
      </c>
    </row>
    <row r="7" spans="1:21" ht="11.65" customHeight="1">
      <c r="A7" s="189" t="s">
        <v>143</v>
      </c>
      <c r="B7" s="197" t="s">
        <v>145</v>
      </c>
      <c r="C7" s="198">
        <v>3.660209</v>
      </c>
      <c r="D7" s="198">
        <v>207.23889299999999</v>
      </c>
      <c r="E7" s="198">
        <v>3.6267309999999999</v>
      </c>
      <c r="F7" s="198">
        <v>27.063817</v>
      </c>
      <c r="G7" s="198">
        <v>93.222640999999996</v>
      </c>
      <c r="H7" s="198">
        <v>13.654548999999999</v>
      </c>
      <c r="I7" s="198">
        <v>27.613458999999999</v>
      </c>
      <c r="J7" s="198">
        <v>10.973725999999999</v>
      </c>
      <c r="K7" s="198">
        <v>13.197732</v>
      </c>
      <c r="L7" s="198">
        <v>10.606427</v>
      </c>
      <c r="M7" s="198">
        <v>0.41860799999999998</v>
      </c>
      <c r="N7" s="198">
        <v>1.373405</v>
      </c>
      <c r="O7" s="198">
        <v>441.57784800000002</v>
      </c>
      <c r="P7" s="198">
        <v>3.8777879999999998</v>
      </c>
      <c r="Q7" s="198">
        <v>5.6298490000000001</v>
      </c>
      <c r="R7" s="198">
        <v>2.4531100000000001</v>
      </c>
      <c r="S7" s="198">
        <v>85.583087000000006</v>
      </c>
      <c r="T7" s="198">
        <v>951.77187900000001</v>
      </c>
    </row>
    <row r="8" spans="1:21" ht="11.65" customHeight="1">
      <c r="A8" s="189" t="s">
        <v>143</v>
      </c>
      <c r="B8" s="199" t="s">
        <v>146</v>
      </c>
      <c r="C8" s="198">
        <v>52.031495</v>
      </c>
      <c r="D8" s="198">
        <v>660.57125299999996</v>
      </c>
      <c r="E8" s="198">
        <v>57.125627000000001</v>
      </c>
      <c r="F8" s="198">
        <v>86.206395999999998</v>
      </c>
      <c r="G8" s="198">
        <v>794.35247900000002</v>
      </c>
      <c r="H8" s="198">
        <v>939.43418999999994</v>
      </c>
      <c r="I8" s="198">
        <v>67.335887999999997</v>
      </c>
      <c r="J8" s="198">
        <v>794.58056899999997</v>
      </c>
      <c r="K8" s="198">
        <v>260.77422100000001</v>
      </c>
      <c r="L8" s="198">
        <v>223.39401599999999</v>
      </c>
      <c r="M8" s="198">
        <v>9.4304059999999996</v>
      </c>
      <c r="N8" s="198">
        <v>122.757458</v>
      </c>
      <c r="O8" s="198">
        <v>19285.934734999999</v>
      </c>
      <c r="P8" s="198">
        <v>78.166038999999998</v>
      </c>
      <c r="Q8" s="198">
        <v>52.789560000000002</v>
      </c>
      <c r="R8" s="198">
        <v>29.390395999999999</v>
      </c>
      <c r="S8" s="198">
        <v>43.430401000000003</v>
      </c>
      <c r="T8" s="198">
        <v>23557.705129000002</v>
      </c>
    </row>
    <row r="9" spans="1:21" ht="11.65" customHeight="1">
      <c r="A9" s="190"/>
      <c r="B9" s="121" t="s">
        <v>15</v>
      </c>
      <c r="C9" s="121">
        <v>2792.1361790000001</v>
      </c>
      <c r="D9" s="121">
        <v>12151.995607999999</v>
      </c>
      <c r="E9" s="121">
        <v>2548.6470219999997</v>
      </c>
      <c r="F9" s="121">
        <v>4793.3968619999996</v>
      </c>
      <c r="G9" s="121">
        <v>16596.949205000001</v>
      </c>
      <c r="H9" s="121">
        <v>9701.5894400000016</v>
      </c>
      <c r="I9" s="121">
        <v>3972.0625170000003</v>
      </c>
      <c r="J9" s="121">
        <v>12794.132513</v>
      </c>
      <c r="K9" s="121">
        <v>4507.7087949999996</v>
      </c>
      <c r="L9" s="121">
        <v>6242.3249569999998</v>
      </c>
      <c r="M9" s="121">
        <v>385.41125600000004</v>
      </c>
      <c r="N9" s="121">
        <v>2301.8309279999999</v>
      </c>
      <c r="O9" s="121">
        <v>202120.15506699999</v>
      </c>
      <c r="P9" s="121">
        <v>2170.7273909999999</v>
      </c>
      <c r="Q9" s="121">
        <v>1319.756952</v>
      </c>
      <c r="R9" s="121">
        <v>1438.3364299999998</v>
      </c>
      <c r="S9" s="121">
        <v>4398.6287039999997</v>
      </c>
      <c r="T9" s="121">
        <v>290235.78982599999</v>
      </c>
    </row>
    <row r="10" spans="1:21" ht="11.65" customHeight="1">
      <c r="A10" s="191" t="s">
        <v>24</v>
      </c>
      <c r="B10" s="197" t="s">
        <v>34</v>
      </c>
      <c r="C10" s="198">
        <v>1447.4770189999999</v>
      </c>
      <c r="D10" s="198">
        <v>6309.7840509999996</v>
      </c>
      <c r="E10" s="198">
        <v>1124.5612490000001</v>
      </c>
      <c r="F10" s="198">
        <v>1982.8112920000001</v>
      </c>
      <c r="G10" s="198">
        <v>8619.5798699999996</v>
      </c>
      <c r="H10" s="198">
        <v>4293.9833330000001</v>
      </c>
      <c r="I10" s="198">
        <v>2265.7553859999998</v>
      </c>
      <c r="J10" s="198">
        <v>7257.8976400000001</v>
      </c>
      <c r="K10" s="198">
        <v>2925.3704400000001</v>
      </c>
      <c r="L10" s="198">
        <v>3204.6163929999998</v>
      </c>
      <c r="M10" s="198">
        <v>166.96528499999999</v>
      </c>
      <c r="N10" s="198">
        <v>943.35527400000001</v>
      </c>
      <c r="O10" s="198">
        <v>97166.021678999998</v>
      </c>
      <c r="P10" s="198">
        <v>1369.037679</v>
      </c>
      <c r="Q10" s="198">
        <v>649.45958199999995</v>
      </c>
      <c r="R10" s="198">
        <v>1000.690427</v>
      </c>
      <c r="S10" s="198">
        <v>177.597016</v>
      </c>
      <c r="T10" s="198">
        <v>140904.96361499999</v>
      </c>
    </row>
    <row r="11" spans="1:21" ht="11.65" customHeight="1">
      <c r="A11" s="189" t="s">
        <v>24</v>
      </c>
      <c r="B11" s="197" t="s">
        <v>35</v>
      </c>
      <c r="C11" s="198">
        <v>1595.8908750000001</v>
      </c>
      <c r="D11" s="198">
        <v>8115.5174749999996</v>
      </c>
      <c r="E11" s="198">
        <v>1331.117876</v>
      </c>
      <c r="F11" s="198">
        <v>2558.6691259999998</v>
      </c>
      <c r="G11" s="198">
        <v>9210.084245</v>
      </c>
      <c r="H11" s="198">
        <v>5615.4983629999997</v>
      </c>
      <c r="I11" s="198">
        <v>2404.855935</v>
      </c>
      <c r="J11" s="198">
        <v>9320.7386700000006</v>
      </c>
      <c r="K11" s="198">
        <v>3573.5957939999998</v>
      </c>
      <c r="L11" s="198">
        <v>4048.5553369999998</v>
      </c>
      <c r="M11" s="198">
        <v>166.519036</v>
      </c>
      <c r="N11" s="198">
        <v>1821.378571</v>
      </c>
      <c r="O11" s="198">
        <v>141894.735178</v>
      </c>
      <c r="P11" s="198">
        <v>1379.9856749999999</v>
      </c>
      <c r="Q11" s="198">
        <v>742.566958</v>
      </c>
      <c r="R11" s="198">
        <v>983.49688700000002</v>
      </c>
      <c r="S11" s="198">
        <v>313.81352500000003</v>
      </c>
      <c r="T11" s="198">
        <v>195077.01952599999</v>
      </c>
    </row>
    <row r="12" spans="1:21" ht="11.65" customHeight="1">
      <c r="A12" s="189" t="s">
        <v>24</v>
      </c>
      <c r="B12" s="197" t="s">
        <v>147</v>
      </c>
      <c r="C12" s="198">
        <v>96.906299000000004</v>
      </c>
      <c r="D12" s="198">
        <v>482.278054</v>
      </c>
      <c r="E12" s="198">
        <v>72.029934999999995</v>
      </c>
      <c r="F12" s="198">
        <v>194.35064800000001</v>
      </c>
      <c r="G12" s="198">
        <v>658.55923099999995</v>
      </c>
      <c r="H12" s="198">
        <v>378.49575599999997</v>
      </c>
      <c r="I12" s="198">
        <v>107.046588</v>
      </c>
      <c r="J12" s="198">
        <v>971.69546400000002</v>
      </c>
      <c r="K12" s="198">
        <v>395.42268899999999</v>
      </c>
      <c r="L12" s="198">
        <v>319.46481999999997</v>
      </c>
      <c r="M12" s="198">
        <v>7.1956569999999997</v>
      </c>
      <c r="N12" s="198">
        <v>115.30848400000001</v>
      </c>
      <c r="O12" s="198">
        <v>15580.300533</v>
      </c>
      <c r="P12" s="198">
        <v>110.42771500000001</v>
      </c>
      <c r="Q12" s="198">
        <v>43.299112999999998</v>
      </c>
      <c r="R12" s="198">
        <v>76.367168000000007</v>
      </c>
      <c r="S12" s="198">
        <v>41.053159000000001</v>
      </c>
      <c r="T12" s="198">
        <v>19650.201313000001</v>
      </c>
    </row>
    <row r="13" spans="1:21" ht="11.65" customHeight="1">
      <c r="A13" s="190"/>
      <c r="B13" s="121" t="s">
        <v>15</v>
      </c>
      <c r="C13" s="121">
        <v>3140.2741930000002</v>
      </c>
      <c r="D13" s="121">
        <v>14907.57958</v>
      </c>
      <c r="E13" s="121">
        <v>2527.7090600000001</v>
      </c>
      <c r="F13" s="121">
        <v>4735.8310659999997</v>
      </c>
      <c r="G13" s="121">
        <v>18488.223345999999</v>
      </c>
      <c r="H13" s="121">
        <v>10287.977451999999</v>
      </c>
      <c r="I13" s="121">
        <v>4777.6579090000005</v>
      </c>
      <c r="J13" s="121">
        <v>17550.331774000002</v>
      </c>
      <c r="K13" s="121">
        <v>6894.3889229999995</v>
      </c>
      <c r="L13" s="121">
        <v>7572.6365500000002</v>
      </c>
      <c r="M13" s="121">
        <v>340.67997800000001</v>
      </c>
      <c r="N13" s="121">
        <v>2880.0423289999999</v>
      </c>
      <c r="O13" s="121">
        <v>254641.05739</v>
      </c>
      <c r="P13" s="121">
        <v>2859.4510689999997</v>
      </c>
      <c r="Q13" s="121">
        <v>1435.3256529999999</v>
      </c>
      <c r="R13" s="121">
        <v>2060.554482</v>
      </c>
      <c r="S13" s="121">
        <v>532.46370000000002</v>
      </c>
      <c r="T13" s="121">
        <v>355632.18445399997</v>
      </c>
    </row>
    <row r="14" spans="1:21" ht="11.65" customHeight="1">
      <c r="A14" s="191" t="s">
        <v>257</v>
      </c>
      <c r="B14" s="197" t="s">
        <v>37</v>
      </c>
      <c r="C14" s="197">
        <v>17.212807000000002</v>
      </c>
      <c r="D14" s="197">
        <v>273.16186499999998</v>
      </c>
      <c r="E14" s="197">
        <v>22.855443999999999</v>
      </c>
      <c r="F14" s="197">
        <v>44.406950999999999</v>
      </c>
      <c r="G14" s="197">
        <v>333.78330699999998</v>
      </c>
      <c r="H14" s="197">
        <v>144.62171799999999</v>
      </c>
      <c r="I14" s="197">
        <v>44.20214</v>
      </c>
      <c r="J14" s="197">
        <v>223.97895500000001</v>
      </c>
      <c r="K14" s="197">
        <v>137.19161</v>
      </c>
      <c r="L14" s="197">
        <v>56.053257000000002</v>
      </c>
      <c r="M14" s="197">
        <v>1.9532830000000001</v>
      </c>
      <c r="N14" s="197">
        <v>23.405532999999998</v>
      </c>
      <c r="O14" s="197">
        <v>9810.5136230000007</v>
      </c>
      <c r="P14" s="197">
        <v>48.145758999999998</v>
      </c>
      <c r="Q14" s="197">
        <v>15.696852</v>
      </c>
      <c r="R14" s="197">
        <v>19.671389999999999</v>
      </c>
      <c r="S14" s="197">
        <v>40.105446999999998</v>
      </c>
      <c r="T14" s="197">
        <v>11256.959940999999</v>
      </c>
    </row>
    <row r="15" spans="1:21" ht="11.65" customHeight="1">
      <c r="A15" s="189" t="s">
        <v>148</v>
      </c>
      <c r="B15" s="197" t="s">
        <v>38</v>
      </c>
      <c r="C15" s="197">
        <v>302.64352200000002</v>
      </c>
      <c r="D15" s="197">
        <v>1563.8379789999999</v>
      </c>
      <c r="E15" s="197">
        <v>283.20251300000001</v>
      </c>
      <c r="F15" s="197">
        <v>657.45933600000001</v>
      </c>
      <c r="G15" s="197">
        <v>2366.8312089999999</v>
      </c>
      <c r="H15" s="197">
        <v>1385.831674</v>
      </c>
      <c r="I15" s="197">
        <v>1020.372065</v>
      </c>
      <c r="J15" s="197">
        <v>2853.882404</v>
      </c>
      <c r="K15" s="197">
        <v>688.65374799999995</v>
      </c>
      <c r="L15" s="197">
        <v>985.08179700000005</v>
      </c>
      <c r="M15" s="197">
        <v>103.520228</v>
      </c>
      <c r="N15" s="197">
        <v>410.29330900000002</v>
      </c>
      <c r="O15" s="197">
        <v>29133.158079000001</v>
      </c>
      <c r="P15" s="197">
        <v>325.93580200000002</v>
      </c>
      <c r="Q15" s="197">
        <v>247.44038900000001</v>
      </c>
      <c r="R15" s="197">
        <v>262.02712100000002</v>
      </c>
      <c r="S15" s="197">
        <v>2006.231794</v>
      </c>
      <c r="T15" s="197">
        <v>44596.402969000002</v>
      </c>
    </row>
    <row r="16" spans="1:21" ht="11.65" customHeight="1">
      <c r="A16" s="189" t="s">
        <v>148</v>
      </c>
      <c r="B16" s="197" t="s">
        <v>39</v>
      </c>
      <c r="C16" s="197">
        <v>10.112525</v>
      </c>
      <c r="D16" s="197">
        <v>124.63606299999999</v>
      </c>
      <c r="E16" s="197">
        <v>9.4362209999999997</v>
      </c>
      <c r="F16" s="197">
        <v>17.092614000000001</v>
      </c>
      <c r="G16" s="197">
        <v>193.445649</v>
      </c>
      <c r="H16" s="197">
        <v>176.32325700000001</v>
      </c>
      <c r="I16" s="197">
        <v>6.6998090000000001</v>
      </c>
      <c r="J16" s="197">
        <v>125.250175</v>
      </c>
      <c r="K16" s="197">
        <v>42.971336999999998</v>
      </c>
      <c r="L16" s="197">
        <v>35.714205999999997</v>
      </c>
      <c r="M16" s="197">
        <v>1.2734319999999999</v>
      </c>
      <c r="N16" s="197">
        <v>19.535603999999999</v>
      </c>
      <c r="O16" s="197">
        <v>4772.2173069999999</v>
      </c>
      <c r="P16" s="197">
        <v>30.350708000000001</v>
      </c>
      <c r="Q16" s="197">
        <v>17.920631</v>
      </c>
      <c r="R16" s="197">
        <v>7.0882149999999999</v>
      </c>
      <c r="S16" s="197">
        <v>50.935616000000003</v>
      </c>
      <c r="T16" s="197">
        <v>5641.003369</v>
      </c>
    </row>
    <row r="17" spans="1:20" ht="11.65" customHeight="1">
      <c r="A17" s="189" t="s">
        <v>148</v>
      </c>
      <c r="B17" s="197" t="s">
        <v>40</v>
      </c>
      <c r="C17" s="197">
        <v>45.218259000000003</v>
      </c>
      <c r="D17" s="197">
        <v>292.88108599999998</v>
      </c>
      <c r="E17" s="197">
        <v>34.255361999999998</v>
      </c>
      <c r="F17" s="197">
        <v>87.335481999999999</v>
      </c>
      <c r="G17" s="197">
        <v>333.60355700000002</v>
      </c>
      <c r="H17" s="197">
        <v>111.009742</v>
      </c>
      <c r="I17" s="197">
        <v>82.992199999999997</v>
      </c>
      <c r="J17" s="197">
        <v>247.817937</v>
      </c>
      <c r="K17" s="197">
        <v>89.195509000000001</v>
      </c>
      <c r="L17" s="197">
        <v>98.744923999999997</v>
      </c>
      <c r="M17" s="197">
        <v>11.997821</v>
      </c>
      <c r="N17" s="197">
        <v>27.847158</v>
      </c>
      <c r="O17" s="197">
        <v>6109.1355949999997</v>
      </c>
      <c r="P17" s="197">
        <v>48.81467</v>
      </c>
      <c r="Q17" s="197">
        <v>22.205933000000002</v>
      </c>
      <c r="R17" s="197">
        <v>47.462130000000002</v>
      </c>
      <c r="S17" s="197">
        <v>432.57971400000002</v>
      </c>
      <c r="T17" s="197">
        <v>8123.0970790000001</v>
      </c>
    </row>
    <row r="18" spans="1:20" ht="11.65" customHeight="1">
      <c r="A18" s="189" t="s">
        <v>148</v>
      </c>
      <c r="B18" s="197" t="s">
        <v>149</v>
      </c>
      <c r="C18" s="197">
        <v>129.97154699999999</v>
      </c>
      <c r="D18" s="197">
        <v>531.02927299999999</v>
      </c>
      <c r="E18" s="197">
        <v>89.206667999999993</v>
      </c>
      <c r="F18" s="197">
        <v>367.72578499999997</v>
      </c>
      <c r="G18" s="197">
        <v>1122.378418</v>
      </c>
      <c r="H18" s="197">
        <v>412.34641699999997</v>
      </c>
      <c r="I18" s="197">
        <v>365.867997</v>
      </c>
      <c r="J18" s="197">
        <v>487.31722100000002</v>
      </c>
      <c r="K18" s="197">
        <v>228.50159099999999</v>
      </c>
      <c r="L18" s="197">
        <v>269.64184899999998</v>
      </c>
      <c r="M18" s="197">
        <v>41.000292999999999</v>
      </c>
      <c r="N18" s="197">
        <v>76.592536999999993</v>
      </c>
      <c r="O18" s="197">
        <v>14215.483138</v>
      </c>
      <c r="P18" s="197">
        <v>117.63637</v>
      </c>
      <c r="Q18" s="197">
        <v>74.504109999999997</v>
      </c>
      <c r="R18" s="197">
        <v>94.850684999999999</v>
      </c>
      <c r="S18" s="197">
        <v>1934.436508</v>
      </c>
      <c r="T18" s="197">
        <v>20558.490407000001</v>
      </c>
    </row>
    <row r="19" spans="1:20" ht="11.65" customHeight="1">
      <c r="A19" s="189" t="s">
        <v>148</v>
      </c>
      <c r="B19" s="197" t="s">
        <v>150</v>
      </c>
      <c r="C19" s="197">
        <v>5.8734960000000003</v>
      </c>
      <c r="D19" s="197">
        <v>25.261977999999999</v>
      </c>
      <c r="E19" s="197">
        <v>9.2417730000000002</v>
      </c>
      <c r="F19" s="197">
        <v>3.2397140000000002</v>
      </c>
      <c r="G19" s="197">
        <v>8.5444820000000004</v>
      </c>
      <c r="H19" s="197">
        <v>4.0464549999999999</v>
      </c>
      <c r="I19" s="197">
        <v>4.944248</v>
      </c>
      <c r="J19" s="197">
        <v>19.720008</v>
      </c>
      <c r="K19" s="197">
        <v>7.1025000000000005E-2</v>
      </c>
      <c r="L19" s="197">
        <v>1.1038460000000001</v>
      </c>
      <c r="M19" s="197">
        <v>0</v>
      </c>
      <c r="N19" s="197">
        <v>7.7535000000000007E-2</v>
      </c>
      <c r="O19" s="197">
        <v>82.358108000000001</v>
      </c>
      <c r="P19" s="197">
        <v>1.2743800000000001</v>
      </c>
      <c r="Q19" s="197">
        <v>1.8428899999999999</v>
      </c>
      <c r="R19" s="197">
        <v>2.22167</v>
      </c>
      <c r="S19" s="197">
        <v>4.702572</v>
      </c>
      <c r="T19" s="197">
        <v>174.52418</v>
      </c>
    </row>
    <row r="20" spans="1:20" ht="11.65" customHeight="1">
      <c r="A20" s="189" t="s">
        <v>148</v>
      </c>
      <c r="B20" s="197" t="s">
        <v>41</v>
      </c>
      <c r="C20" s="197">
        <v>1.0616E-2</v>
      </c>
      <c r="D20" s="197">
        <v>2.325E-2</v>
      </c>
      <c r="E20" s="197">
        <v>0</v>
      </c>
      <c r="F20" s="197">
        <v>1.3289E-2</v>
      </c>
      <c r="G20" s="197">
        <v>4.0344999999999999E-2</v>
      </c>
      <c r="H20" s="197">
        <v>9.0500000000000008E-3</v>
      </c>
      <c r="I20" s="197">
        <v>1.8765E-2</v>
      </c>
      <c r="J20" s="197">
        <v>5.3689999999999996E-3</v>
      </c>
      <c r="K20" s="197">
        <v>9.1400000000000006E-3</v>
      </c>
      <c r="L20" s="197">
        <v>3.0730000000000002E-3</v>
      </c>
      <c r="M20" s="197">
        <v>0</v>
      </c>
      <c r="N20" s="197">
        <v>1.8053E-2</v>
      </c>
      <c r="O20" s="197">
        <v>4.7976419999999997</v>
      </c>
      <c r="P20" s="197">
        <v>0</v>
      </c>
      <c r="Q20" s="197">
        <v>0</v>
      </c>
      <c r="R20" s="197">
        <v>2.8E-3</v>
      </c>
      <c r="S20" s="197">
        <v>2.1842E-2</v>
      </c>
      <c r="T20" s="197">
        <v>4.9732339999999997</v>
      </c>
    </row>
    <row r="21" spans="1:20" ht="11.65" customHeight="1">
      <c r="A21" s="189" t="s">
        <v>148</v>
      </c>
      <c r="B21" s="197" t="s">
        <v>42</v>
      </c>
      <c r="C21" s="197">
        <v>20.499037000000001</v>
      </c>
      <c r="D21" s="197">
        <v>182.16430199999999</v>
      </c>
      <c r="E21" s="197">
        <v>29.487058000000001</v>
      </c>
      <c r="F21" s="197">
        <v>35.966858999999999</v>
      </c>
      <c r="G21" s="197">
        <v>161.30013500000001</v>
      </c>
      <c r="H21" s="197">
        <v>132.45429899999999</v>
      </c>
      <c r="I21" s="197">
        <v>20.932110000000002</v>
      </c>
      <c r="J21" s="197">
        <v>169.71211700000001</v>
      </c>
      <c r="K21" s="197">
        <v>64.150158000000005</v>
      </c>
      <c r="L21" s="197">
        <v>42.197671999999997</v>
      </c>
      <c r="M21" s="197">
        <v>0.52772699999999995</v>
      </c>
      <c r="N21" s="197">
        <v>15.023759</v>
      </c>
      <c r="O21" s="197">
        <v>5986.9691480000001</v>
      </c>
      <c r="P21" s="197">
        <v>18.801698999999999</v>
      </c>
      <c r="Q21" s="197">
        <v>4.1987170000000003</v>
      </c>
      <c r="R21" s="197">
        <v>10.166964</v>
      </c>
      <c r="S21" s="197">
        <v>29.339976</v>
      </c>
      <c r="T21" s="197">
        <v>6923.8917369999999</v>
      </c>
    </row>
    <row r="22" spans="1:20" ht="11.65" customHeight="1">
      <c r="A22" s="189" t="s">
        <v>148</v>
      </c>
      <c r="B22" s="197" t="s">
        <v>43</v>
      </c>
      <c r="C22" s="197">
        <v>45.100275000000003</v>
      </c>
      <c r="D22" s="197">
        <v>209.93902800000001</v>
      </c>
      <c r="E22" s="197">
        <v>12.459168</v>
      </c>
      <c r="F22" s="197">
        <v>86.063181</v>
      </c>
      <c r="G22" s="197">
        <v>278.35778099999999</v>
      </c>
      <c r="H22" s="197">
        <v>233.51202699999999</v>
      </c>
      <c r="I22" s="197">
        <v>52.844442000000001</v>
      </c>
      <c r="J22" s="197">
        <v>266.72081500000002</v>
      </c>
      <c r="K22" s="197">
        <v>85.259721999999996</v>
      </c>
      <c r="L22" s="197">
        <v>102.533902</v>
      </c>
      <c r="M22" s="197">
        <v>2.9577119999999999</v>
      </c>
      <c r="N22" s="197">
        <v>43.381309999999999</v>
      </c>
      <c r="O22" s="197">
        <v>2595.4898440000002</v>
      </c>
      <c r="P22" s="197">
        <v>37.240881999999999</v>
      </c>
      <c r="Q22" s="197">
        <v>41.309077000000002</v>
      </c>
      <c r="R22" s="197">
        <v>27.851908000000002</v>
      </c>
      <c r="S22" s="197">
        <v>110.239417</v>
      </c>
      <c r="T22" s="197">
        <v>4231.260491</v>
      </c>
    </row>
    <row r="23" spans="1:20" ht="11.65" customHeight="1">
      <c r="A23" s="189" t="s">
        <v>148</v>
      </c>
      <c r="B23" s="197" t="s">
        <v>44</v>
      </c>
      <c r="C23" s="197">
        <v>33.197575000000001</v>
      </c>
      <c r="D23" s="197">
        <v>197.29387199999999</v>
      </c>
      <c r="E23" s="197">
        <v>29.465444000000002</v>
      </c>
      <c r="F23" s="197">
        <v>74.210136000000006</v>
      </c>
      <c r="G23" s="197">
        <v>227.15895699999999</v>
      </c>
      <c r="H23" s="197">
        <v>243.74773200000001</v>
      </c>
      <c r="I23" s="197">
        <v>46.867400000000004</v>
      </c>
      <c r="J23" s="197">
        <v>310.86388899999997</v>
      </c>
      <c r="K23" s="197">
        <v>69.941895000000002</v>
      </c>
      <c r="L23" s="197">
        <v>85.218521999999993</v>
      </c>
      <c r="M23" s="197">
        <v>3.2073140000000002</v>
      </c>
      <c r="N23" s="197">
        <v>29.482979</v>
      </c>
      <c r="O23" s="197">
        <v>3774.7936180000002</v>
      </c>
      <c r="P23" s="197">
        <v>27.131561999999999</v>
      </c>
      <c r="Q23" s="197">
        <v>10.65855</v>
      </c>
      <c r="R23" s="197">
        <v>25.585858000000002</v>
      </c>
      <c r="S23" s="197">
        <v>316.73601200000002</v>
      </c>
      <c r="T23" s="197">
        <v>5505.5613149999999</v>
      </c>
    </row>
    <row r="24" spans="1:20" ht="11.65" customHeight="1">
      <c r="A24" s="189" t="s">
        <v>148</v>
      </c>
      <c r="B24" s="197" t="s">
        <v>45</v>
      </c>
      <c r="C24" s="197">
        <v>29.452259999999999</v>
      </c>
      <c r="D24" s="197">
        <v>40.153824</v>
      </c>
      <c r="E24" s="197">
        <v>6.0991960000000001</v>
      </c>
      <c r="F24" s="197">
        <v>20.639379999999999</v>
      </c>
      <c r="G24" s="197">
        <v>162.272637</v>
      </c>
      <c r="H24" s="197">
        <v>30.895606000000001</v>
      </c>
      <c r="I24" s="197">
        <v>24.794491000000001</v>
      </c>
      <c r="J24" s="197">
        <v>68.883870999999999</v>
      </c>
      <c r="K24" s="197">
        <v>19.96041</v>
      </c>
      <c r="L24" s="197">
        <v>38.141455999999998</v>
      </c>
      <c r="M24" s="197">
        <v>2.04454</v>
      </c>
      <c r="N24" s="197">
        <v>7.9996270000000003</v>
      </c>
      <c r="O24" s="197">
        <v>1315.131893</v>
      </c>
      <c r="P24" s="197">
        <v>13.006781999999999</v>
      </c>
      <c r="Q24" s="197">
        <v>1.183997</v>
      </c>
      <c r="R24" s="197">
        <v>1.201438</v>
      </c>
      <c r="S24" s="197">
        <v>115.227572</v>
      </c>
      <c r="T24" s="197">
        <v>1897.08898</v>
      </c>
    </row>
    <row r="25" spans="1:20" ht="11.65" customHeight="1">
      <c r="A25" s="189" t="s">
        <v>148</v>
      </c>
      <c r="B25" s="197" t="s">
        <v>46</v>
      </c>
      <c r="C25" s="197">
        <v>229.17871600000001</v>
      </c>
      <c r="D25" s="197">
        <v>874.35127499999999</v>
      </c>
      <c r="E25" s="197">
        <v>138.198105</v>
      </c>
      <c r="F25" s="197">
        <v>315.56832000000003</v>
      </c>
      <c r="G25" s="197">
        <v>1112.1742059999999</v>
      </c>
      <c r="H25" s="197">
        <v>989.77347299999997</v>
      </c>
      <c r="I25" s="197">
        <v>256.95449200000002</v>
      </c>
      <c r="J25" s="197">
        <v>1158.66471</v>
      </c>
      <c r="K25" s="197">
        <v>432.726721</v>
      </c>
      <c r="L25" s="197">
        <v>509.92154799999997</v>
      </c>
      <c r="M25" s="197">
        <v>8.4210229999999999</v>
      </c>
      <c r="N25" s="197">
        <v>169.26044200000001</v>
      </c>
      <c r="O25" s="197">
        <v>19992.607100000001</v>
      </c>
      <c r="P25" s="197">
        <v>138.881541</v>
      </c>
      <c r="Q25" s="197">
        <v>64.13776</v>
      </c>
      <c r="R25" s="197">
        <v>94.152681999999999</v>
      </c>
      <c r="S25" s="197">
        <v>73.859784000000005</v>
      </c>
      <c r="T25" s="197">
        <v>26558.831898</v>
      </c>
    </row>
    <row r="26" spans="1:20" ht="11.65" customHeight="1">
      <c r="A26" s="189" t="s">
        <v>148</v>
      </c>
      <c r="B26" s="197" t="s">
        <v>47</v>
      </c>
      <c r="C26" s="197">
        <v>94.865536000000006</v>
      </c>
      <c r="D26" s="197">
        <v>487.42517400000003</v>
      </c>
      <c r="E26" s="197">
        <v>56.611412000000001</v>
      </c>
      <c r="F26" s="197">
        <v>164.053369</v>
      </c>
      <c r="G26" s="197">
        <v>540.68242399999997</v>
      </c>
      <c r="H26" s="197">
        <v>544.23162600000001</v>
      </c>
      <c r="I26" s="197">
        <v>146.27265700000001</v>
      </c>
      <c r="J26" s="197">
        <v>509.60764799999998</v>
      </c>
      <c r="K26" s="197">
        <v>266.98061000000001</v>
      </c>
      <c r="L26" s="197">
        <v>300.91545400000001</v>
      </c>
      <c r="M26" s="197">
        <v>14.02683</v>
      </c>
      <c r="N26" s="197">
        <v>104.261729</v>
      </c>
      <c r="O26" s="197">
        <v>8184.7697859999998</v>
      </c>
      <c r="P26" s="197">
        <v>97.689824000000002</v>
      </c>
      <c r="Q26" s="197">
        <v>48.177770000000002</v>
      </c>
      <c r="R26" s="197">
        <v>61.308517000000002</v>
      </c>
      <c r="S26" s="197">
        <v>48.919007999999998</v>
      </c>
      <c r="T26" s="197">
        <v>11670.799374</v>
      </c>
    </row>
    <row r="27" spans="1:20" ht="11.65" customHeight="1">
      <c r="A27" s="189" t="s">
        <v>148</v>
      </c>
      <c r="B27" s="197" t="s">
        <v>48</v>
      </c>
      <c r="C27" s="197">
        <v>28.589162999999999</v>
      </c>
      <c r="D27" s="197">
        <v>118.441863</v>
      </c>
      <c r="E27" s="197">
        <v>27.619522</v>
      </c>
      <c r="F27" s="197">
        <v>27.111214</v>
      </c>
      <c r="G27" s="197">
        <v>271.46649600000001</v>
      </c>
      <c r="H27" s="197">
        <v>714.06294000000003</v>
      </c>
      <c r="I27" s="197">
        <v>60.434268000000003</v>
      </c>
      <c r="J27" s="197">
        <v>239.14607599999999</v>
      </c>
      <c r="K27" s="197">
        <v>79.289368999999994</v>
      </c>
      <c r="L27" s="197">
        <v>61.353928000000003</v>
      </c>
      <c r="M27" s="197">
        <v>0.84379499999999996</v>
      </c>
      <c r="N27" s="197">
        <v>52.870449999999998</v>
      </c>
      <c r="O27" s="197">
        <v>3981.6573840000001</v>
      </c>
      <c r="P27" s="197">
        <v>29.854035</v>
      </c>
      <c r="Q27" s="197">
        <v>4.4569979999999996</v>
      </c>
      <c r="R27" s="197">
        <v>11.489158</v>
      </c>
      <c r="S27" s="197">
        <v>49.877063</v>
      </c>
      <c r="T27" s="197">
        <v>5758.5637219999999</v>
      </c>
    </row>
    <row r="28" spans="1:20" ht="11.65" customHeight="1">
      <c r="A28" s="189" t="s">
        <v>148</v>
      </c>
      <c r="B28" s="197" t="s">
        <v>49</v>
      </c>
      <c r="C28" s="197">
        <v>14.669468</v>
      </c>
      <c r="D28" s="197">
        <v>55.078491</v>
      </c>
      <c r="E28" s="197">
        <v>11.086866000000001</v>
      </c>
      <c r="F28" s="197">
        <v>6.8904319999999997</v>
      </c>
      <c r="G28" s="197">
        <v>56.257696000000003</v>
      </c>
      <c r="H28" s="197">
        <v>14.041240999999999</v>
      </c>
      <c r="I28" s="197">
        <v>9.9777000000000005</v>
      </c>
      <c r="J28" s="197">
        <v>42.041733999999998</v>
      </c>
      <c r="K28" s="197">
        <v>11.227276</v>
      </c>
      <c r="L28" s="197">
        <v>24.661801000000001</v>
      </c>
      <c r="M28" s="197">
        <v>1.9169700000000001</v>
      </c>
      <c r="N28" s="197">
        <v>4.8008300000000004</v>
      </c>
      <c r="O28" s="197">
        <v>1280.4559139999999</v>
      </c>
      <c r="P28" s="197">
        <v>5.5902339999999997</v>
      </c>
      <c r="Q28" s="197">
        <v>7.8521599999999996</v>
      </c>
      <c r="R28" s="197">
        <v>5.3609460000000002</v>
      </c>
      <c r="S28" s="197">
        <v>12.340425</v>
      </c>
      <c r="T28" s="197">
        <v>1564.250184</v>
      </c>
    </row>
    <row r="29" spans="1:20" ht="11.65" customHeight="1">
      <c r="A29" s="189" t="s">
        <v>148</v>
      </c>
      <c r="B29" s="197" t="s">
        <v>50</v>
      </c>
      <c r="C29" s="197">
        <v>36.124301000000003</v>
      </c>
      <c r="D29" s="197">
        <v>82.718125000000001</v>
      </c>
      <c r="E29" s="197">
        <v>17.706745000000002</v>
      </c>
      <c r="F29" s="197">
        <v>36.255965000000003</v>
      </c>
      <c r="G29" s="197">
        <v>128.961231</v>
      </c>
      <c r="H29" s="197">
        <v>47.306108000000002</v>
      </c>
      <c r="I29" s="197">
        <v>47.077418000000002</v>
      </c>
      <c r="J29" s="197">
        <v>189.51948300000001</v>
      </c>
      <c r="K29" s="197">
        <v>97.685732999999999</v>
      </c>
      <c r="L29" s="197">
        <v>152.145017</v>
      </c>
      <c r="M29" s="197">
        <v>5.1712379999999998</v>
      </c>
      <c r="N29" s="197">
        <v>13.947872</v>
      </c>
      <c r="O29" s="197">
        <v>6365.9584809999997</v>
      </c>
      <c r="P29" s="197">
        <v>23.872622</v>
      </c>
      <c r="Q29" s="197">
        <v>8.4867530000000002</v>
      </c>
      <c r="R29" s="197">
        <v>10.540585999999999</v>
      </c>
      <c r="S29" s="197">
        <v>11.636984999999999</v>
      </c>
      <c r="T29" s="197">
        <v>7275.1146630000003</v>
      </c>
    </row>
    <row r="30" spans="1:20" ht="11.65" customHeight="1">
      <c r="A30" s="189" t="s">
        <v>148</v>
      </c>
      <c r="B30" s="197" t="s">
        <v>51</v>
      </c>
      <c r="C30" s="197">
        <v>6.2364170000000003</v>
      </c>
      <c r="D30" s="197">
        <v>34.265618000000003</v>
      </c>
      <c r="E30" s="197">
        <v>8.6013830000000002</v>
      </c>
      <c r="F30" s="197">
        <v>12.643959000000001</v>
      </c>
      <c r="G30" s="197">
        <v>54.223730000000003</v>
      </c>
      <c r="H30" s="197">
        <v>31.673197999999999</v>
      </c>
      <c r="I30" s="197">
        <v>8.9239219999999992</v>
      </c>
      <c r="J30" s="197">
        <v>24.485723</v>
      </c>
      <c r="K30" s="197">
        <v>11.469296999999999</v>
      </c>
      <c r="L30" s="197">
        <v>16.472667999999999</v>
      </c>
      <c r="M30" s="197">
        <v>0.97933199999999998</v>
      </c>
      <c r="N30" s="197">
        <v>7.5621239999999998</v>
      </c>
      <c r="O30" s="197">
        <v>593.38165700000002</v>
      </c>
      <c r="P30" s="197">
        <v>4.8991100000000003</v>
      </c>
      <c r="Q30" s="197">
        <v>4.2523309999999999</v>
      </c>
      <c r="R30" s="197">
        <v>4.6430059999999997</v>
      </c>
      <c r="S30" s="197">
        <v>17.908918</v>
      </c>
      <c r="T30" s="197">
        <v>842.62239299999999</v>
      </c>
    </row>
    <row r="31" spans="1:20" ht="11.65" customHeight="1">
      <c r="A31" s="190"/>
      <c r="B31" s="121" t="s">
        <v>15</v>
      </c>
      <c r="C31" s="121">
        <v>1048.9555200000002</v>
      </c>
      <c r="D31" s="121">
        <v>5092.663066000001</v>
      </c>
      <c r="E31" s="121">
        <v>785.53287999999998</v>
      </c>
      <c r="F31" s="121">
        <v>1956.675986</v>
      </c>
      <c r="G31" s="121">
        <v>7351.4822599999989</v>
      </c>
      <c r="H31" s="121">
        <v>5215.886563</v>
      </c>
      <c r="I31" s="121">
        <v>2200.1761240000001</v>
      </c>
      <c r="J31" s="121">
        <v>6937.6181349999997</v>
      </c>
      <c r="K31" s="121">
        <v>2325.2851509999996</v>
      </c>
      <c r="L31" s="121">
        <v>2779.9049199999999</v>
      </c>
      <c r="M31" s="121">
        <v>199.84153799999996</v>
      </c>
      <c r="N31" s="121">
        <v>1006.3608510000001</v>
      </c>
      <c r="O31" s="121">
        <v>118198.87831700001</v>
      </c>
      <c r="P31" s="121">
        <v>969.12598000000003</v>
      </c>
      <c r="Q31" s="121">
        <v>574.32491800000003</v>
      </c>
      <c r="R31" s="121">
        <v>685.62507399999993</v>
      </c>
      <c r="S31" s="121">
        <v>5255.0986530000009</v>
      </c>
      <c r="T31" s="121">
        <v>162583.43593599997</v>
      </c>
    </row>
    <row r="32" spans="1:20" ht="11.65" customHeight="1">
      <c r="A32" s="191" t="s">
        <v>26</v>
      </c>
      <c r="B32" s="197" t="s">
        <v>151</v>
      </c>
      <c r="C32" s="197">
        <v>9.7947830000000007</v>
      </c>
      <c r="D32" s="197">
        <v>359.08328999999998</v>
      </c>
      <c r="E32" s="197">
        <v>2.7344080000000002</v>
      </c>
      <c r="F32" s="197">
        <v>80.788061999999996</v>
      </c>
      <c r="G32" s="197">
        <v>277.19538699999998</v>
      </c>
      <c r="H32" s="197">
        <v>537.42893800000002</v>
      </c>
      <c r="I32" s="197">
        <v>34.250798000000003</v>
      </c>
      <c r="J32" s="197">
        <v>689.46867699999996</v>
      </c>
      <c r="K32" s="197">
        <v>78.876544999999993</v>
      </c>
      <c r="L32" s="197">
        <v>108.61145500000001</v>
      </c>
      <c r="M32" s="197">
        <v>4.1810960000000001</v>
      </c>
      <c r="N32" s="197">
        <v>121.432417</v>
      </c>
      <c r="O32" s="197">
        <v>12568.850752</v>
      </c>
      <c r="P32" s="197">
        <v>45.679523000000003</v>
      </c>
      <c r="Q32" s="197">
        <v>8.5859529999999999</v>
      </c>
      <c r="R32" s="197">
        <v>13.562620000000001</v>
      </c>
      <c r="S32" s="197">
        <v>86.051873000000001</v>
      </c>
      <c r="T32" s="197">
        <v>15026.576577</v>
      </c>
    </row>
    <row r="33" spans="1:20" ht="11.65" customHeight="1">
      <c r="A33" s="189" t="s">
        <v>26</v>
      </c>
      <c r="B33" s="197" t="s">
        <v>152</v>
      </c>
      <c r="C33" s="197">
        <v>196.25364500000001</v>
      </c>
      <c r="D33" s="197">
        <v>701.17226000000005</v>
      </c>
      <c r="E33" s="197">
        <v>98.687889999999996</v>
      </c>
      <c r="F33" s="197">
        <v>367.684663</v>
      </c>
      <c r="G33" s="197">
        <v>608.82815300000004</v>
      </c>
      <c r="H33" s="197">
        <v>857.36214299999995</v>
      </c>
      <c r="I33" s="197">
        <v>101.080957</v>
      </c>
      <c r="J33" s="197">
        <v>597.53036899999995</v>
      </c>
      <c r="K33" s="197">
        <v>229.36271300000001</v>
      </c>
      <c r="L33" s="197">
        <v>231.370316</v>
      </c>
      <c r="M33" s="197">
        <v>9.4580099999999998</v>
      </c>
      <c r="N33" s="197">
        <v>115.620988</v>
      </c>
      <c r="O33" s="197">
        <v>12618.871502</v>
      </c>
      <c r="P33" s="197">
        <v>55.285350999999999</v>
      </c>
      <c r="Q33" s="197">
        <v>71.359622999999999</v>
      </c>
      <c r="R33" s="197">
        <v>12.123773999999999</v>
      </c>
      <c r="S33" s="197">
        <v>133.777231</v>
      </c>
      <c r="T33" s="197">
        <v>17005.829588000001</v>
      </c>
    </row>
    <row r="34" spans="1:20" ht="11.65" customHeight="1">
      <c r="A34" s="189" t="s">
        <v>26</v>
      </c>
      <c r="B34" s="197" t="s">
        <v>153</v>
      </c>
      <c r="C34" s="197">
        <v>16.612748</v>
      </c>
      <c r="D34" s="197">
        <v>328.90962999999999</v>
      </c>
      <c r="E34" s="197">
        <v>40.170321999999999</v>
      </c>
      <c r="F34" s="197">
        <v>142.13055499999999</v>
      </c>
      <c r="G34" s="197">
        <v>379.13886400000001</v>
      </c>
      <c r="H34" s="197">
        <v>240.00210999999999</v>
      </c>
      <c r="I34" s="197">
        <v>56.642654</v>
      </c>
      <c r="J34" s="197">
        <v>588.03752599999996</v>
      </c>
      <c r="K34" s="197">
        <v>141.339607</v>
      </c>
      <c r="L34" s="197">
        <v>222.82158200000001</v>
      </c>
      <c r="M34" s="197">
        <v>15.960084</v>
      </c>
      <c r="N34" s="197">
        <v>80.311481999999998</v>
      </c>
      <c r="O34" s="197">
        <v>8642.2137340000008</v>
      </c>
      <c r="P34" s="197">
        <v>94.699978000000002</v>
      </c>
      <c r="Q34" s="197">
        <v>10.112990999999999</v>
      </c>
      <c r="R34" s="197">
        <v>42.014118000000003</v>
      </c>
      <c r="S34" s="197">
        <v>55.339519000000003</v>
      </c>
      <c r="T34" s="197">
        <v>11096.457504</v>
      </c>
    </row>
    <row r="35" spans="1:20" ht="11.65" customHeight="1">
      <c r="A35" s="189" t="s">
        <v>26</v>
      </c>
      <c r="B35" s="197" t="s">
        <v>53</v>
      </c>
      <c r="C35" s="197">
        <v>4.7967870000000001</v>
      </c>
      <c r="D35" s="197">
        <v>103.848932</v>
      </c>
      <c r="E35" s="197">
        <v>4.1893900000000004</v>
      </c>
      <c r="F35" s="197">
        <v>12.160622</v>
      </c>
      <c r="G35" s="197">
        <v>60.974443999999998</v>
      </c>
      <c r="H35" s="197">
        <v>40.179088999999998</v>
      </c>
      <c r="I35" s="197">
        <v>9.2339079999999996</v>
      </c>
      <c r="J35" s="197">
        <v>113.71362499999999</v>
      </c>
      <c r="K35" s="197">
        <v>72.858928000000006</v>
      </c>
      <c r="L35" s="197">
        <v>36.354922999999999</v>
      </c>
      <c r="M35" s="197">
        <v>0.52863599999999999</v>
      </c>
      <c r="N35" s="197">
        <v>14.236110999999999</v>
      </c>
      <c r="O35" s="197">
        <v>3705.681227</v>
      </c>
      <c r="P35" s="197">
        <v>23.254752</v>
      </c>
      <c r="Q35" s="197">
        <v>1.212764</v>
      </c>
      <c r="R35" s="197">
        <v>2.8969680000000002</v>
      </c>
      <c r="S35" s="197">
        <v>51.503749999999997</v>
      </c>
      <c r="T35" s="197">
        <v>4257.6248560000004</v>
      </c>
    </row>
    <row r="36" spans="1:20" ht="11.65" customHeight="1">
      <c r="A36" s="189" t="s">
        <v>26</v>
      </c>
      <c r="B36" s="197" t="s">
        <v>54</v>
      </c>
      <c r="C36" s="197">
        <v>20.596246000000001</v>
      </c>
      <c r="D36" s="197">
        <v>61.798690999999998</v>
      </c>
      <c r="E36" s="197">
        <v>2.5811449999999998</v>
      </c>
      <c r="F36" s="197">
        <v>13.408407</v>
      </c>
      <c r="G36" s="197">
        <v>122.966121</v>
      </c>
      <c r="H36" s="197">
        <v>99.723596999999998</v>
      </c>
      <c r="I36" s="197">
        <v>17.43469</v>
      </c>
      <c r="J36" s="197">
        <v>184.680711</v>
      </c>
      <c r="K36" s="197">
        <v>54.523139999999998</v>
      </c>
      <c r="L36" s="197">
        <v>39.907603000000002</v>
      </c>
      <c r="M36" s="197">
        <v>2.0162819999999999</v>
      </c>
      <c r="N36" s="197">
        <v>15.620671</v>
      </c>
      <c r="O36" s="197">
        <v>5992.7908230000003</v>
      </c>
      <c r="P36" s="197">
        <v>23.629114999999999</v>
      </c>
      <c r="Q36" s="197">
        <v>14.812471</v>
      </c>
      <c r="R36" s="197">
        <v>9.8002509999999994</v>
      </c>
      <c r="S36" s="197">
        <v>50.5929</v>
      </c>
      <c r="T36" s="197">
        <v>6726.8828640000002</v>
      </c>
    </row>
    <row r="37" spans="1:20" ht="11.65" customHeight="1">
      <c r="A37" s="189" t="s">
        <v>26</v>
      </c>
      <c r="B37" s="197" t="s">
        <v>55</v>
      </c>
      <c r="C37" s="197">
        <v>142.05984000000001</v>
      </c>
      <c r="D37" s="197">
        <v>289.00892599999997</v>
      </c>
      <c r="E37" s="197">
        <v>46.644219999999997</v>
      </c>
      <c r="F37" s="197">
        <v>98.295827000000003</v>
      </c>
      <c r="G37" s="197">
        <v>783.29088300000001</v>
      </c>
      <c r="H37" s="197">
        <v>305.96378099999998</v>
      </c>
      <c r="I37" s="197">
        <v>133.56559899999999</v>
      </c>
      <c r="J37" s="197">
        <v>451.32731000000001</v>
      </c>
      <c r="K37" s="197">
        <v>101.289641</v>
      </c>
      <c r="L37" s="197">
        <v>239.101</v>
      </c>
      <c r="M37" s="197">
        <v>7.8561969999999999</v>
      </c>
      <c r="N37" s="197">
        <v>44.344059000000001</v>
      </c>
      <c r="O37" s="197">
        <v>6630.3888370000004</v>
      </c>
      <c r="P37" s="197">
        <v>112.972162</v>
      </c>
      <c r="Q37" s="197">
        <v>79.029641999999996</v>
      </c>
      <c r="R37" s="197">
        <v>72.401669999999996</v>
      </c>
      <c r="S37" s="197">
        <v>124.058431</v>
      </c>
      <c r="T37" s="197">
        <v>9661.5980249999993</v>
      </c>
    </row>
    <row r="38" spans="1:20" ht="11.65" customHeight="1">
      <c r="A38" s="189" t="s">
        <v>26</v>
      </c>
      <c r="B38" s="197" t="s">
        <v>56</v>
      </c>
      <c r="C38" s="197">
        <v>15.020018</v>
      </c>
      <c r="D38" s="197">
        <v>157.472048</v>
      </c>
      <c r="E38" s="197">
        <v>0.70436500000000002</v>
      </c>
      <c r="F38" s="197">
        <v>32.438144000000001</v>
      </c>
      <c r="G38" s="197">
        <v>321.17400300000003</v>
      </c>
      <c r="H38" s="197">
        <v>126.122254</v>
      </c>
      <c r="I38" s="197">
        <v>8.4001409999999996</v>
      </c>
      <c r="J38" s="197">
        <v>313.78785699999997</v>
      </c>
      <c r="K38" s="197">
        <v>104.47283</v>
      </c>
      <c r="L38" s="197">
        <v>90.680413000000001</v>
      </c>
      <c r="M38" s="197">
        <v>0.77979799999999999</v>
      </c>
      <c r="N38" s="197">
        <v>18.998483</v>
      </c>
      <c r="O38" s="197">
        <v>7453.7815069999997</v>
      </c>
      <c r="P38" s="197">
        <v>31.992864000000001</v>
      </c>
      <c r="Q38" s="197">
        <v>5.0191540000000003</v>
      </c>
      <c r="R38" s="197">
        <v>3.85934</v>
      </c>
      <c r="S38" s="197">
        <v>44.237929999999999</v>
      </c>
      <c r="T38" s="197">
        <v>8728.9411490000002</v>
      </c>
    </row>
    <row r="39" spans="1:20" ht="11.65" customHeight="1">
      <c r="A39" s="189" t="s">
        <v>26</v>
      </c>
      <c r="B39" s="197" t="s">
        <v>57</v>
      </c>
      <c r="C39" s="197">
        <v>1.2517100000000001</v>
      </c>
      <c r="D39" s="197">
        <v>39.800032000000002</v>
      </c>
      <c r="E39" s="197">
        <v>0.221001</v>
      </c>
      <c r="F39" s="197">
        <v>7.0258890000000003</v>
      </c>
      <c r="G39" s="197">
        <v>83.987407000000005</v>
      </c>
      <c r="H39" s="197">
        <v>17.558019000000002</v>
      </c>
      <c r="I39" s="197">
        <v>5.0772909999999998</v>
      </c>
      <c r="J39" s="197">
        <v>39.365602000000003</v>
      </c>
      <c r="K39" s="197">
        <v>5.6928169999999998</v>
      </c>
      <c r="L39" s="197">
        <v>7.9123479999999997</v>
      </c>
      <c r="M39" s="197">
        <v>0.11046</v>
      </c>
      <c r="N39" s="197">
        <v>4.4187079999999996</v>
      </c>
      <c r="O39" s="197">
        <v>1672.0006069999999</v>
      </c>
      <c r="P39" s="197">
        <v>3.2155770000000001</v>
      </c>
      <c r="Q39" s="197">
        <v>2.9408750000000001</v>
      </c>
      <c r="R39" s="197">
        <v>2.369672</v>
      </c>
      <c r="S39" s="197">
        <v>4.3782430000000003</v>
      </c>
      <c r="T39" s="197">
        <v>1897.3262580000001</v>
      </c>
    </row>
    <row r="40" spans="1:20" ht="11.65" customHeight="1">
      <c r="A40" s="189" t="s">
        <v>26</v>
      </c>
      <c r="B40" s="197" t="s">
        <v>154</v>
      </c>
      <c r="C40" s="197">
        <v>330.59795000000003</v>
      </c>
      <c r="D40" s="197">
        <v>1179.9235369999999</v>
      </c>
      <c r="E40" s="197">
        <v>230.37273200000001</v>
      </c>
      <c r="F40" s="197">
        <v>407.91616399999998</v>
      </c>
      <c r="G40" s="197">
        <v>1532.9073450000001</v>
      </c>
      <c r="H40" s="197">
        <v>861.00388199999998</v>
      </c>
      <c r="I40" s="197">
        <v>336.12922700000001</v>
      </c>
      <c r="J40" s="197">
        <v>1670.9724570000001</v>
      </c>
      <c r="K40" s="197">
        <v>527.51567299999999</v>
      </c>
      <c r="L40" s="197">
        <v>698.02687400000002</v>
      </c>
      <c r="M40" s="197">
        <v>36.907159999999998</v>
      </c>
      <c r="N40" s="197">
        <v>334.78396099999998</v>
      </c>
      <c r="O40" s="197">
        <v>23789.787402999998</v>
      </c>
      <c r="P40" s="197">
        <v>251.92569599999999</v>
      </c>
      <c r="Q40" s="197">
        <v>221.33363</v>
      </c>
      <c r="R40" s="197">
        <v>198.774045</v>
      </c>
      <c r="S40" s="197">
        <v>141.62194400000001</v>
      </c>
      <c r="T40" s="197">
        <v>32750.499680000001</v>
      </c>
    </row>
    <row r="41" spans="1:20" ht="11.65" customHeight="1">
      <c r="A41" s="189" t="s">
        <v>26</v>
      </c>
      <c r="B41" s="197" t="s">
        <v>155</v>
      </c>
      <c r="C41" s="197">
        <v>16.516995000000001</v>
      </c>
      <c r="D41" s="197">
        <v>66.950817000000001</v>
      </c>
      <c r="E41" s="197">
        <v>11.474411999999999</v>
      </c>
      <c r="F41" s="197">
        <v>28.170292</v>
      </c>
      <c r="G41" s="197">
        <v>115.56113999999999</v>
      </c>
      <c r="H41" s="197">
        <v>57.788663</v>
      </c>
      <c r="I41" s="197">
        <v>25.995263000000001</v>
      </c>
      <c r="J41" s="197">
        <v>174.033536</v>
      </c>
      <c r="K41" s="197">
        <v>16.821391999999999</v>
      </c>
      <c r="L41" s="197">
        <v>46.336531999999998</v>
      </c>
      <c r="M41" s="197">
        <v>0.44780500000000001</v>
      </c>
      <c r="N41" s="197">
        <v>27.540230999999999</v>
      </c>
      <c r="O41" s="197">
        <v>1908.6910069999999</v>
      </c>
      <c r="P41" s="197">
        <v>22.238717000000001</v>
      </c>
      <c r="Q41" s="197">
        <v>10.387166000000001</v>
      </c>
      <c r="R41" s="197">
        <v>7.4315160000000002</v>
      </c>
      <c r="S41" s="197">
        <v>8.6295520000000003</v>
      </c>
      <c r="T41" s="197">
        <v>2545.0150359999998</v>
      </c>
    </row>
    <row r="42" spans="1:20" ht="11.65" customHeight="1">
      <c r="A42" s="189" t="s">
        <v>26</v>
      </c>
      <c r="B42" s="197" t="s">
        <v>156</v>
      </c>
      <c r="C42" s="197">
        <v>117.559747</v>
      </c>
      <c r="D42" s="197">
        <v>617.58010400000001</v>
      </c>
      <c r="E42" s="197">
        <v>91.091033999999993</v>
      </c>
      <c r="F42" s="197">
        <v>161.75806399999999</v>
      </c>
      <c r="G42" s="197">
        <v>727.41935899999999</v>
      </c>
      <c r="H42" s="197">
        <v>355.75736999999998</v>
      </c>
      <c r="I42" s="197">
        <v>121.38685</v>
      </c>
      <c r="J42" s="197">
        <v>579.68278799999996</v>
      </c>
      <c r="K42" s="197">
        <v>253.77077800000001</v>
      </c>
      <c r="L42" s="197">
        <v>195.98898199999999</v>
      </c>
      <c r="M42" s="197">
        <v>17.242467999999999</v>
      </c>
      <c r="N42" s="197">
        <v>90.236546000000004</v>
      </c>
      <c r="O42" s="197">
        <v>13207.967282</v>
      </c>
      <c r="P42" s="197">
        <v>94.482245000000006</v>
      </c>
      <c r="Q42" s="197">
        <v>37.015464000000001</v>
      </c>
      <c r="R42" s="197">
        <v>59.990516</v>
      </c>
      <c r="S42" s="197">
        <v>44.765410000000003</v>
      </c>
      <c r="T42" s="197">
        <v>16773.695006999998</v>
      </c>
    </row>
    <row r="43" spans="1:20" ht="11.65" customHeight="1">
      <c r="A43" s="189" t="s">
        <v>26</v>
      </c>
      <c r="B43" s="197" t="s">
        <v>61</v>
      </c>
      <c r="C43" s="197">
        <v>3.7316590000000001</v>
      </c>
      <c r="D43" s="197">
        <v>29.211137999999998</v>
      </c>
      <c r="E43" s="197">
        <v>0.29058899999999999</v>
      </c>
      <c r="F43" s="197">
        <v>7.3925299999999998</v>
      </c>
      <c r="G43" s="197">
        <v>26.757196</v>
      </c>
      <c r="H43" s="197">
        <v>15.154691</v>
      </c>
      <c r="I43" s="197">
        <v>5.6466079999999996</v>
      </c>
      <c r="J43" s="197">
        <v>51.256833</v>
      </c>
      <c r="K43" s="197">
        <v>24.602585999999999</v>
      </c>
      <c r="L43" s="197">
        <v>4.6740329999999997</v>
      </c>
      <c r="M43" s="197">
        <v>0</v>
      </c>
      <c r="N43" s="197">
        <v>5.9685819999999996</v>
      </c>
      <c r="O43" s="197">
        <v>1123.3667029999999</v>
      </c>
      <c r="P43" s="197">
        <v>3.586411</v>
      </c>
      <c r="Q43" s="197">
        <v>1.637586</v>
      </c>
      <c r="R43" s="197">
        <v>0.76255700000000004</v>
      </c>
      <c r="S43" s="197">
        <v>9.3926459999999992</v>
      </c>
      <c r="T43" s="197">
        <v>1313.432348</v>
      </c>
    </row>
    <row r="44" spans="1:20" ht="11.65" customHeight="1">
      <c r="A44" s="189" t="s">
        <v>26</v>
      </c>
      <c r="B44" s="197" t="s">
        <v>157</v>
      </c>
      <c r="C44" s="197">
        <v>82.245182999999997</v>
      </c>
      <c r="D44" s="197">
        <v>326.69781</v>
      </c>
      <c r="E44" s="197">
        <v>27.326446000000001</v>
      </c>
      <c r="F44" s="197">
        <v>105.30971</v>
      </c>
      <c r="G44" s="197">
        <v>444.90135199999997</v>
      </c>
      <c r="H44" s="197">
        <v>234.33511999999999</v>
      </c>
      <c r="I44" s="197">
        <v>102.56956099999999</v>
      </c>
      <c r="J44" s="197">
        <v>513.773143</v>
      </c>
      <c r="K44" s="197">
        <v>213.69885199999999</v>
      </c>
      <c r="L44" s="197">
        <v>127.717674</v>
      </c>
      <c r="M44" s="197">
        <v>2.4112550000000001</v>
      </c>
      <c r="N44" s="197">
        <v>61.976723999999997</v>
      </c>
      <c r="O44" s="197">
        <v>6337.7178389999999</v>
      </c>
      <c r="P44" s="197">
        <v>60.330162000000001</v>
      </c>
      <c r="Q44" s="197">
        <v>29.788627999999999</v>
      </c>
      <c r="R44" s="197">
        <v>23.106791000000001</v>
      </c>
      <c r="S44" s="197">
        <v>37.115011000000003</v>
      </c>
      <c r="T44" s="197">
        <v>8731.0212609999999</v>
      </c>
    </row>
    <row r="45" spans="1:20" ht="11.65" customHeight="1">
      <c r="A45" s="189" t="s">
        <v>26</v>
      </c>
      <c r="B45" s="197" t="s">
        <v>158</v>
      </c>
      <c r="C45" s="197">
        <v>56.940885000000002</v>
      </c>
      <c r="D45" s="197">
        <v>177.927943</v>
      </c>
      <c r="E45" s="197">
        <v>31.682516</v>
      </c>
      <c r="F45" s="197">
        <v>52.797961999999998</v>
      </c>
      <c r="G45" s="197">
        <v>193.00602499999999</v>
      </c>
      <c r="H45" s="197">
        <v>118.799012</v>
      </c>
      <c r="I45" s="197">
        <v>54.399436000000001</v>
      </c>
      <c r="J45" s="197">
        <v>235.77040400000001</v>
      </c>
      <c r="K45" s="197">
        <v>127.574201</v>
      </c>
      <c r="L45" s="197">
        <v>114.791112</v>
      </c>
      <c r="M45" s="197">
        <v>5.0514539999999997</v>
      </c>
      <c r="N45" s="197">
        <v>21.312978999999999</v>
      </c>
      <c r="O45" s="197">
        <v>5043.8589549999997</v>
      </c>
      <c r="P45" s="197">
        <v>32.011854</v>
      </c>
      <c r="Q45" s="197">
        <v>16.461088</v>
      </c>
      <c r="R45" s="197">
        <v>21.078513000000001</v>
      </c>
      <c r="S45" s="197">
        <v>48.365132000000003</v>
      </c>
      <c r="T45" s="197">
        <v>6351.829471</v>
      </c>
    </row>
    <row r="46" spans="1:20" ht="11.65" customHeight="1">
      <c r="A46" s="189" t="s">
        <v>26</v>
      </c>
      <c r="B46" s="197" t="s">
        <v>211</v>
      </c>
      <c r="C46" s="197">
        <v>144.648325</v>
      </c>
      <c r="D46" s="197">
        <v>451.97257500000001</v>
      </c>
      <c r="E46" s="197">
        <v>90.100774999999999</v>
      </c>
      <c r="F46" s="197">
        <v>143.925174</v>
      </c>
      <c r="G46" s="197">
        <v>647.69408999999996</v>
      </c>
      <c r="H46" s="197">
        <v>281.71130900000003</v>
      </c>
      <c r="I46" s="197">
        <v>174.62656899999999</v>
      </c>
      <c r="J46" s="197">
        <v>662.64908100000002</v>
      </c>
      <c r="K46" s="197">
        <v>355.71083700000003</v>
      </c>
      <c r="L46" s="197">
        <v>267.23939300000001</v>
      </c>
      <c r="M46" s="197">
        <v>18.576922</v>
      </c>
      <c r="N46" s="197">
        <v>65.031012000000004</v>
      </c>
      <c r="O46" s="197">
        <v>8394.4182000000001</v>
      </c>
      <c r="P46" s="197">
        <v>99.189948999999999</v>
      </c>
      <c r="Q46" s="197">
        <v>43.066499999999998</v>
      </c>
      <c r="R46" s="197">
        <v>70.721019999999996</v>
      </c>
      <c r="S46" s="197">
        <v>54.364255999999997</v>
      </c>
      <c r="T46" s="197">
        <v>11965.645987</v>
      </c>
    </row>
    <row r="47" spans="1:20" ht="11.65" customHeight="1">
      <c r="A47" s="189" t="s">
        <v>26</v>
      </c>
      <c r="B47" s="197" t="s">
        <v>159</v>
      </c>
      <c r="C47" s="197">
        <v>90.101652999999999</v>
      </c>
      <c r="D47" s="197">
        <v>527.81965100000002</v>
      </c>
      <c r="E47" s="197">
        <v>80.896874999999994</v>
      </c>
      <c r="F47" s="197">
        <v>297.41757799999999</v>
      </c>
      <c r="G47" s="197">
        <v>1213.687887</v>
      </c>
      <c r="H47" s="197">
        <v>655.24425299999996</v>
      </c>
      <c r="I47" s="197">
        <v>268.08645100000001</v>
      </c>
      <c r="J47" s="197">
        <v>1081.7608279999999</v>
      </c>
      <c r="K47" s="197">
        <v>382.02403299999997</v>
      </c>
      <c r="L47" s="197">
        <v>541.58952199999999</v>
      </c>
      <c r="M47" s="197">
        <v>15.547034</v>
      </c>
      <c r="N47" s="197">
        <v>176.8441</v>
      </c>
      <c r="O47" s="197">
        <v>24541.247636</v>
      </c>
      <c r="P47" s="197">
        <v>246.28191899999999</v>
      </c>
      <c r="Q47" s="197">
        <v>65.790372000000005</v>
      </c>
      <c r="R47" s="197">
        <v>117.339673</v>
      </c>
      <c r="S47" s="197">
        <v>141.269193</v>
      </c>
      <c r="T47" s="197">
        <v>30442.948658000001</v>
      </c>
    </row>
    <row r="48" spans="1:20" ht="11.65" customHeight="1">
      <c r="A48" s="190"/>
      <c r="B48" s="121" t="s">
        <v>15</v>
      </c>
      <c r="C48" s="121">
        <v>1248.7281740000001</v>
      </c>
      <c r="D48" s="121">
        <v>5419.1773839999996</v>
      </c>
      <c r="E48" s="121">
        <v>759.16811999999993</v>
      </c>
      <c r="F48" s="121">
        <v>1958.619643</v>
      </c>
      <c r="G48" s="121">
        <v>7539.4896559999997</v>
      </c>
      <c r="H48" s="121">
        <v>4804.1342309999991</v>
      </c>
      <c r="I48" s="121">
        <v>1454.5260029999999</v>
      </c>
      <c r="J48" s="121">
        <v>7947.8107470000014</v>
      </c>
      <c r="K48" s="121">
        <v>2690.1345730000003</v>
      </c>
      <c r="L48" s="121">
        <v>2973.1237620000002</v>
      </c>
      <c r="M48" s="121">
        <v>137.07466099999999</v>
      </c>
      <c r="N48" s="121">
        <v>1198.677054</v>
      </c>
      <c r="O48" s="121">
        <v>143631.63401400001</v>
      </c>
      <c r="P48" s="121">
        <v>1200.7762749999999</v>
      </c>
      <c r="Q48" s="121">
        <v>618.55390700000009</v>
      </c>
      <c r="R48" s="121">
        <v>658.23304400000006</v>
      </c>
      <c r="S48" s="121">
        <v>1035.4630209999998</v>
      </c>
      <c r="T48" s="121">
        <v>185275.324269</v>
      </c>
    </row>
    <row r="49" spans="1:20" ht="11.65" customHeight="1">
      <c r="A49" s="192" t="s">
        <v>27</v>
      </c>
      <c r="B49" s="197" t="s">
        <v>212</v>
      </c>
      <c r="C49" s="197">
        <v>4.8823749999999997</v>
      </c>
      <c r="D49" s="197">
        <v>28.280934999999999</v>
      </c>
      <c r="E49" s="197">
        <v>2.8920270000000001</v>
      </c>
      <c r="F49" s="197">
        <v>7.7849120000000003</v>
      </c>
      <c r="G49" s="197">
        <v>37.499370999999996</v>
      </c>
      <c r="H49" s="197">
        <v>31.833832999999998</v>
      </c>
      <c r="I49" s="197">
        <v>4.162458</v>
      </c>
      <c r="J49" s="197">
        <v>84.359924000000007</v>
      </c>
      <c r="K49" s="197">
        <v>14.168642999999999</v>
      </c>
      <c r="L49" s="197">
        <v>16.935072000000002</v>
      </c>
      <c r="M49" s="197">
        <v>0.89127500000000004</v>
      </c>
      <c r="N49" s="197">
        <v>9.7924330000000008</v>
      </c>
      <c r="O49" s="197">
        <v>1935.1603869999999</v>
      </c>
      <c r="P49" s="197">
        <v>5.7893059999999998</v>
      </c>
      <c r="Q49" s="197">
        <v>2.8388749999999998</v>
      </c>
      <c r="R49" s="197">
        <v>3.1208529999999999</v>
      </c>
      <c r="S49" s="197">
        <v>10.097066</v>
      </c>
      <c r="T49" s="197">
        <v>2200.4897449999999</v>
      </c>
    </row>
    <row r="50" spans="1:20" ht="11.65" customHeight="1">
      <c r="A50" s="193" t="s">
        <v>27</v>
      </c>
      <c r="B50" s="197" t="s">
        <v>66</v>
      </c>
      <c r="C50" s="197">
        <v>717.02416300000004</v>
      </c>
      <c r="D50" s="197">
        <v>5220.2344990000001</v>
      </c>
      <c r="E50" s="197">
        <v>764.70743500000003</v>
      </c>
      <c r="F50" s="197">
        <v>1309.114229</v>
      </c>
      <c r="G50" s="197">
        <v>7162.89095</v>
      </c>
      <c r="H50" s="197">
        <v>5240.247402</v>
      </c>
      <c r="I50" s="197">
        <v>876.429575</v>
      </c>
      <c r="J50" s="197">
        <v>8357.4906200000005</v>
      </c>
      <c r="K50" s="197">
        <v>3829.371349</v>
      </c>
      <c r="L50" s="197">
        <v>2735.3610549999999</v>
      </c>
      <c r="M50" s="197">
        <v>95.809465000000003</v>
      </c>
      <c r="N50" s="197">
        <v>991.64630299999999</v>
      </c>
      <c r="O50" s="197">
        <v>195071.24180399999</v>
      </c>
      <c r="P50" s="197">
        <v>1485.5397849999999</v>
      </c>
      <c r="Q50" s="197">
        <v>464.29455300000001</v>
      </c>
      <c r="R50" s="197">
        <v>565.47718399999997</v>
      </c>
      <c r="S50" s="197">
        <v>252.180789</v>
      </c>
      <c r="T50" s="197">
        <v>235139.06116000001</v>
      </c>
    </row>
    <row r="51" spans="1:20" ht="11.65" customHeight="1">
      <c r="A51" s="193" t="s">
        <v>27</v>
      </c>
      <c r="B51" s="197" t="s">
        <v>160</v>
      </c>
      <c r="C51" s="197">
        <v>708.78476699999999</v>
      </c>
      <c r="D51" s="197">
        <v>2647.8091020000002</v>
      </c>
      <c r="E51" s="197">
        <v>435.63209699999999</v>
      </c>
      <c r="F51" s="197">
        <v>1080.45145</v>
      </c>
      <c r="G51" s="197">
        <v>4786.6306759999998</v>
      </c>
      <c r="H51" s="197">
        <v>3262.5011020000002</v>
      </c>
      <c r="I51" s="197">
        <v>856.91527499999995</v>
      </c>
      <c r="J51" s="197">
        <v>5360.0779700000003</v>
      </c>
      <c r="K51" s="197">
        <v>1809.9768879999999</v>
      </c>
      <c r="L51" s="197">
        <v>1798.7299849999999</v>
      </c>
      <c r="M51" s="197">
        <v>87.073610000000002</v>
      </c>
      <c r="N51" s="197">
        <v>652.40198199999998</v>
      </c>
      <c r="O51" s="197">
        <v>113616.246111</v>
      </c>
      <c r="P51" s="197">
        <v>857.05330100000003</v>
      </c>
      <c r="Q51" s="197">
        <v>354.788836</v>
      </c>
      <c r="R51" s="197">
        <v>366.70475699999997</v>
      </c>
      <c r="S51" s="197">
        <v>126.774738</v>
      </c>
      <c r="T51" s="197">
        <v>138808.552647</v>
      </c>
    </row>
    <row r="52" spans="1:20" ht="11.65" customHeight="1">
      <c r="A52" s="193" t="s">
        <v>27</v>
      </c>
      <c r="B52" s="197" t="s">
        <v>161</v>
      </c>
      <c r="C52" s="197">
        <v>60.714185999999998</v>
      </c>
      <c r="D52" s="197">
        <v>613.43000700000005</v>
      </c>
      <c r="E52" s="197">
        <v>31.206240000000001</v>
      </c>
      <c r="F52" s="197">
        <v>207.47363300000001</v>
      </c>
      <c r="G52" s="197">
        <v>775.45836299999996</v>
      </c>
      <c r="H52" s="197">
        <v>876.02028399999995</v>
      </c>
      <c r="I52" s="197">
        <v>94.422432999999998</v>
      </c>
      <c r="J52" s="197">
        <v>1309.743029</v>
      </c>
      <c r="K52" s="197">
        <v>316.67238099999997</v>
      </c>
      <c r="L52" s="197">
        <v>227.01595900000001</v>
      </c>
      <c r="M52" s="197">
        <v>3.4329749999999999</v>
      </c>
      <c r="N52" s="197">
        <v>154.572282</v>
      </c>
      <c r="O52" s="197">
        <v>15920.12313</v>
      </c>
      <c r="P52" s="197">
        <v>93.250116000000006</v>
      </c>
      <c r="Q52" s="197">
        <v>32.274849000000003</v>
      </c>
      <c r="R52" s="197">
        <v>46.423433000000003</v>
      </c>
      <c r="S52" s="197">
        <v>151.60923700000001</v>
      </c>
      <c r="T52" s="197">
        <v>20913.842537</v>
      </c>
    </row>
    <row r="53" spans="1:20" ht="11.65" customHeight="1">
      <c r="A53" s="193" t="s">
        <v>27</v>
      </c>
      <c r="B53" s="197" t="s">
        <v>69</v>
      </c>
      <c r="C53" s="197">
        <v>70.093734999999995</v>
      </c>
      <c r="D53" s="197">
        <v>534.19870900000001</v>
      </c>
      <c r="E53" s="197">
        <v>40.420656000000001</v>
      </c>
      <c r="F53" s="197">
        <v>109.004734</v>
      </c>
      <c r="G53" s="197">
        <v>279.16569399999997</v>
      </c>
      <c r="H53" s="197">
        <v>236.06672699999999</v>
      </c>
      <c r="I53" s="197">
        <v>365.39773500000001</v>
      </c>
      <c r="J53" s="197">
        <v>252.389655</v>
      </c>
      <c r="K53" s="197">
        <v>114.62594300000001</v>
      </c>
      <c r="L53" s="197">
        <v>119.529302</v>
      </c>
      <c r="M53" s="197">
        <v>7.919969</v>
      </c>
      <c r="N53" s="197">
        <v>37.992637999999999</v>
      </c>
      <c r="O53" s="197">
        <v>4926.5459780000001</v>
      </c>
      <c r="P53" s="197">
        <v>61.274357999999999</v>
      </c>
      <c r="Q53" s="197">
        <v>31.038184000000001</v>
      </c>
      <c r="R53" s="197">
        <v>39.503393000000003</v>
      </c>
      <c r="S53" s="197">
        <v>785.32832499999995</v>
      </c>
      <c r="T53" s="197">
        <v>8010.4957350000004</v>
      </c>
    </row>
    <row r="54" spans="1:20" ht="11.65" customHeight="1">
      <c r="A54" s="193" t="s">
        <v>27</v>
      </c>
      <c r="B54" s="197" t="s">
        <v>70</v>
      </c>
      <c r="C54" s="197">
        <v>0.22251499999999999</v>
      </c>
      <c r="D54" s="197">
        <v>20.992784</v>
      </c>
      <c r="E54" s="197">
        <v>1.722453</v>
      </c>
      <c r="F54" s="197">
        <v>2.2504659999999999</v>
      </c>
      <c r="G54" s="197">
        <v>33.387317000000003</v>
      </c>
      <c r="H54" s="197">
        <v>2.0438360000000002</v>
      </c>
      <c r="I54" s="197">
        <v>13.782203000000001</v>
      </c>
      <c r="J54" s="197">
        <v>116.404105</v>
      </c>
      <c r="K54" s="197">
        <v>8.3126470000000001</v>
      </c>
      <c r="L54" s="197">
        <v>6.2526349999999997</v>
      </c>
      <c r="M54" s="197">
        <v>2.1532930000000001</v>
      </c>
      <c r="N54" s="197">
        <v>6.7710800000000004</v>
      </c>
      <c r="O54" s="197">
        <v>736.63366099999996</v>
      </c>
      <c r="P54" s="197">
        <v>1.391502</v>
      </c>
      <c r="Q54" s="197">
        <v>8.1976820000000004</v>
      </c>
      <c r="R54" s="197">
        <v>1.243838</v>
      </c>
      <c r="S54" s="197">
        <v>44.116259999999997</v>
      </c>
      <c r="T54" s="197">
        <v>1005.878277</v>
      </c>
    </row>
    <row r="55" spans="1:20" ht="11.65" customHeight="1">
      <c r="A55" s="193" t="s">
        <v>27</v>
      </c>
      <c r="B55" s="197" t="s">
        <v>71</v>
      </c>
      <c r="C55" s="197">
        <v>6.0769080000000004</v>
      </c>
      <c r="D55" s="197">
        <v>22.322088000000001</v>
      </c>
      <c r="E55" s="197">
        <v>3.3263400000000001</v>
      </c>
      <c r="F55" s="197">
        <v>11.139713</v>
      </c>
      <c r="G55" s="197">
        <v>77.067142000000004</v>
      </c>
      <c r="H55" s="197">
        <v>251.38467299999999</v>
      </c>
      <c r="I55" s="197">
        <v>21.439875000000001</v>
      </c>
      <c r="J55" s="197">
        <v>149.424892</v>
      </c>
      <c r="K55" s="197">
        <v>48.880440999999998</v>
      </c>
      <c r="L55" s="197">
        <v>68.158175999999997</v>
      </c>
      <c r="M55" s="197">
        <v>2.725552</v>
      </c>
      <c r="N55" s="197">
        <v>2.9613849999999999</v>
      </c>
      <c r="O55" s="197">
        <v>2024.915765</v>
      </c>
      <c r="P55" s="197">
        <v>10.254384999999999</v>
      </c>
      <c r="Q55" s="197">
        <v>2.4842200000000001</v>
      </c>
      <c r="R55" s="197">
        <v>5.509347</v>
      </c>
      <c r="S55" s="197">
        <v>7.1643559999999997</v>
      </c>
      <c r="T55" s="197">
        <v>2715.2352580000002</v>
      </c>
    </row>
    <row r="56" spans="1:20" ht="11.65" customHeight="1">
      <c r="A56" s="193" t="s">
        <v>27</v>
      </c>
      <c r="B56" s="197" t="s">
        <v>90</v>
      </c>
      <c r="C56" s="197">
        <v>1.1516999999999999E-2</v>
      </c>
      <c r="D56" s="197">
        <v>0.72932300000000005</v>
      </c>
      <c r="E56" s="197">
        <v>3.6532000000000002E-2</v>
      </c>
      <c r="F56" s="197">
        <v>3.9579000000000003E-2</v>
      </c>
      <c r="G56" s="197">
        <v>2.0729389999999999</v>
      </c>
      <c r="H56" s="197">
        <v>9.5133999999999996E-2</v>
      </c>
      <c r="I56" s="197">
        <v>1.8943000000000002E-2</v>
      </c>
      <c r="J56" s="197">
        <v>0.91437900000000005</v>
      </c>
      <c r="K56" s="197">
        <v>1.9060000000000001E-2</v>
      </c>
      <c r="L56" s="197">
        <v>0.18518100000000001</v>
      </c>
      <c r="M56" s="197">
        <v>0</v>
      </c>
      <c r="N56" s="197">
        <v>2.7E-2</v>
      </c>
      <c r="O56" s="197">
        <v>319.99035600000002</v>
      </c>
      <c r="P56" s="197">
        <v>0.19635</v>
      </c>
      <c r="Q56" s="197">
        <v>0.51200000000000001</v>
      </c>
      <c r="R56" s="197">
        <v>1.6086E-2</v>
      </c>
      <c r="S56" s="197">
        <v>23.007981000000001</v>
      </c>
      <c r="T56" s="197">
        <v>347.87236000000001</v>
      </c>
    </row>
    <row r="57" spans="1:20" ht="11.65" customHeight="1">
      <c r="A57" s="193" t="s">
        <v>27</v>
      </c>
      <c r="B57" s="197" t="s">
        <v>205</v>
      </c>
      <c r="C57" s="197">
        <v>6.689273</v>
      </c>
      <c r="D57" s="197">
        <v>35.873570999999998</v>
      </c>
      <c r="E57" s="197">
        <v>13.657726</v>
      </c>
      <c r="F57" s="197">
        <v>23.722937000000002</v>
      </c>
      <c r="G57" s="197">
        <v>70.163961</v>
      </c>
      <c r="H57" s="197">
        <v>61.649149000000001</v>
      </c>
      <c r="I57" s="197">
        <v>16.236757999999998</v>
      </c>
      <c r="J57" s="197">
        <v>33.303604999999997</v>
      </c>
      <c r="K57" s="197">
        <v>14.618779</v>
      </c>
      <c r="L57" s="197">
        <v>19.017569000000002</v>
      </c>
      <c r="M57" s="197">
        <v>2.7780930000000001</v>
      </c>
      <c r="N57" s="197">
        <v>7.1543060000000001</v>
      </c>
      <c r="O57" s="197">
        <v>582.77906499999995</v>
      </c>
      <c r="P57" s="197">
        <v>6.594716</v>
      </c>
      <c r="Q57" s="197">
        <v>3.92618</v>
      </c>
      <c r="R57" s="197">
        <v>5.488251</v>
      </c>
      <c r="S57" s="197">
        <v>177.09897000000001</v>
      </c>
      <c r="T57" s="197">
        <v>1080.752909</v>
      </c>
    </row>
    <row r="58" spans="1:20" ht="11.65" customHeight="1">
      <c r="A58" s="193"/>
      <c r="B58" s="197" t="s">
        <v>213</v>
      </c>
      <c r="C58" s="197">
        <v>0</v>
      </c>
      <c r="D58" s="197">
        <v>0</v>
      </c>
      <c r="E58" s="197">
        <v>0</v>
      </c>
      <c r="F58" s="197">
        <v>0</v>
      </c>
      <c r="G58" s="197">
        <v>0</v>
      </c>
      <c r="H58" s="197">
        <v>0</v>
      </c>
      <c r="I58" s="197">
        <v>0</v>
      </c>
      <c r="J58" s="197">
        <v>0</v>
      </c>
      <c r="K58" s="197">
        <v>0</v>
      </c>
      <c r="L58" s="197">
        <v>0</v>
      </c>
      <c r="M58" s="197">
        <v>0</v>
      </c>
      <c r="N58" s="197">
        <v>0</v>
      </c>
      <c r="O58" s="197">
        <v>0</v>
      </c>
      <c r="P58" s="197">
        <v>0</v>
      </c>
      <c r="Q58" s="197">
        <v>0</v>
      </c>
      <c r="R58" s="197">
        <v>0</v>
      </c>
      <c r="S58" s="197">
        <v>0</v>
      </c>
      <c r="T58" s="197">
        <v>0</v>
      </c>
    </row>
    <row r="59" spans="1:20" ht="11.65" customHeight="1">
      <c r="A59" s="193" t="s">
        <v>27</v>
      </c>
      <c r="B59" s="197" t="s">
        <v>258</v>
      </c>
      <c r="C59" s="197">
        <v>2.2440000000000002E-2</v>
      </c>
      <c r="D59" s="197">
        <v>0.128806</v>
      </c>
      <c r="E59" s="197">
        <v>2.2440000000000002E-2</v>
      </c>
      <c r="F59" s="197">
        <v>0</v>
      </c>
      <c r="G59" s="197">
        <v>0.55362699999999998</v>
      </c>
      <c r="H59" s="197">
        <v>0.90264900000000003</v>
      </c>
      <c r="I59" s="197">
        <v>0.10694099999999999</v>
      </c>
      <c r="J59" s="197">
        <v>0.36399999999999999</v>
      </c>
      <c r="K59" s="197">
        <v>0.160389</v>
      </c>
      <c r="L59" s="197">
        <v>0.157219</v>
      </c>
      <c r="M59" s="197">
        <v>2.2440000000000002E-2</v>
      </c>
      <c r="N59" s="197">
        <v>0</v>
      </c>
      <c r="O59" s="197">
        <v>3.154083</v>
      </c>
      <c r="P59" s="197">
        <v>0</v>
      </c>
      <c r="Q59" s="197">
        <v>0.26782099999999998</v>
      </c>
      <c r="R59" s="197">
        <v>3.4020000000000002E-2</v>
      </c>
      <c r="S59" s="197">
        <v>0.57054000000000005</v>
      </c>
      <c r="T59" s="197">
        <v>6.4674149999999999</v>
      </c>
    </row>
    <row r="60" spans="1:20" ht="11.65" customHeight="1">
      <c r="A60" s="194"/>
      <c r="B60" s="4" t="s">
        <v>266</v>
      </c>
      <c r="C60" s="197">
        <v>3.7914599999999998</v>
      </c>
      <c r="D60" s="197">
        <v>14.690087</v>
      </c>
      <c r="E60" s="197">
        <v>0</v>
      </c>
      <c r="F60" s="197">
        <v>0</v>
      </c>
      <c r="G60" s="197">
        <v>103.294346</v>
      </c>
      <c r="H60" s="197">
        <v>4.3465499999999997</v>
      </c>
      <c r="I60" s="197">
        <v>0.55179999999999996</v>
      </c>
      <c r="J60" s="197">
        <v>23.602798</v>
      </c>
      <c r="K60" s="197">
        <v>6.5742700000000003</v>
      </c>
      <c r="L60" s="197">
        <v>6.8261900000000004</v>
      </c>
      <c r="M60" s="197">
        <v>0</v>
      </c>
      <c r="N60" s="197">
        <v>1.8659600000000001</v>
      </c>
      <c r="O60" s="197">
        <v>1009.523207</v>
      </c>
      <c r="P60" s="197">
        <v>0.96379999999999999</v>
      </c>
      <c r="Q60" s="197">
        <v>0.58770999999999995</v>
      </c>
      <c r="R60" s="197">
        <v>1.4579599999999999</v>
      </c>
      <c r="S60" s="197">
        <v>17.765739</v>
      </c>
      <c r="T60" s="197">
        <v>1195.8418770000001</v>
      </c>
    </row>
    <row r="61" spans="1:20" ht="11.65" customHeight="1">
      <c r="A61" s="194"/>
      <c r="B61" s="4" t="s">
        <v>267</v>
      </c>
      <c r="C61" s="197">
        <v>0</v>
      </c>
      <c r="D61" s="197">
        <v>9.8389539999999993</v>
      </c>
      <c r="E61" s="197">
        <v>0</v>
      </c>
      <c r="F61" s="197">
        <v>0</v>
      </c>
      <c r="G61" s="197">
        <v>93.615622000000002</v>
      </c>
      <c r="H61" s="197">
        <v>5.1111279999999999</v>
      </c>
      <c r="I61" s="197">
        <v>0</v>
      </c>
      <c r="J61" s="197">
        <v>32.254154999999997</v>
      </c>
      <c r="K61" s="197">
        <v>12.554314</v>
      </c>
      <c r="L61" s="197">
        <v>0</v>
      </c>
      <c r="M61" s="197">
        <v>0</v>
      </c>
      <c r="N61" s="197">
        <v>1.95459</v>
      </c>
      <c r="O61" s="197">
        <v>2253.8010530000001</v>
      </c>
      <c r="P61" s="197">
        <v>18.25609</v>
      </c>
      <c r="Q61" s="197">
        <v>0</v>
      </c>
      <c r="R61" s="197">
        <v>39.443724000000003</v>
      </c>
      <c r="S61" s="197">
        <v>10.073611</v>
      </c>
      <c r="T61" s="197">
        <v>2476.903241</v>
      </c>
    </row>
    <row r="62" spans="1:20" ht="11.65" customHeight="1">
      <c r="A62" s="195"/>
      <c r="B62" s="121" t="s">
        <v>15</v>
      </c>
      <c r="C62" s="121">
        <v>1578.3133389999996</v>
      </c>
      <c r="D62" s="121">
        <v>9148.5288650000039</v>
      </c>
      <c r="E62" s="121">
        <v>1293.6239460000002</v>
      </c>
      <c r="F62" s="121">
        <v>2750.9816530000003</v>
      </c>
      <c r="G62" s="121">
        <v>13421.800007999998</v>
      </c>
      <c r="H62" s="121">
        <v>9972.202467000001</v>
      </c>
      <c r="I62" s="121">
        <v>2249.4639960000004</v>
      </c>
      <c r="J62" s="121">
        <v>15720.329131999999</v>
      </c>
      <c r="K62" s="121">
        <v>6175.9351040000001</v>
      </c>
      <c r="L62" s="121">
        <v>4998.1683429999985</v>
      </c>
      <c r="M62" s="121">
        <v>202.80667199999999</v>
      </c>
      <c r="N62" s="121">
        <v>1867.1399590000001</v>
      </c>
      <c r="O62" s="121">
        <v>338400.11459999997</v>
      </c>
      <c r="P62" s="121">
        <v>2540.5637090000005</v>
      </c>
      <c r="Q62" s="121">
        <v>901.21091000000013</v>
      </c>
      <c r="R62" s="121">
        <v>1074.4228459999999</v>
      </c>
      <c r="S62" s="121">
        <v>1605.7876119999999</v>
      </c>
      <c r="T62" s="121">
        <v>413901.39316099999</v>
      </c>
    </row>
    <row r="63" spans="1:20" ht="11.65" customHeight="1">
      <c r="A63" s="191" t="s">
        <v>199</v>
      </c>
      <c r="B63" s="200" t="s">
        <v>191</v>
      </c>
      <c r="C63" s="201">
        <v>866.65468599999997</v>
      </c>
      <c r="D63" s="201">
        <v>6247.8792899999999</v>
      </c>
      <c r="E63" s="201">
        <v>356.61458499999998</v>
      </c>
      <c r="F63" s="201">
        <v>1241.9558810000001</v>
      </c>
      <c r="G63" s="201">
        <v>8728.6403329999994</v>
      </c>
      <c r="H63" s="201">
        <v>2181.9717930000002</v>
      </c>
      <c r="I63" s="201">
        <v>1047.267065</v>
      </c>
      <c r="J63" s="201">
        <v>9498.7398890000004</v>
      </c>
      <c r="K63" s="201">
        <v>2635.951982</v>
      </c>
      <c r="L63" s="201">
        <v>3252.9568039999999</v>
      </c>
      <c r="M63" s="201">
        <v>106.960824</v>
      </c>
      <c r="N63" s="201">
        <v>936.37660100000005</v>
      </c>
      <c r="O63" s="201">
        <v>218169.59650000001</v>
      </c>
      <c r="P63" s="201">
        <v>1603.4429359999999</v>
      </c>
      <c r="Q63" s="201">
        <v>1349.1563269999999</v>
      </c>
      <c r="R63" s="201">
        <v>488.09455600000001</v>
      </c>
      <c r="S63" s="201">
        <v>121.56205</v>
      </c>
      <c r="T63" s="201">
        <v>258833.82210200001</v>
      </c>
    </row>
    <row r="64" spans="1:20" ht="11.65" customHeight="1">
      <c r="A64" s="189" t="s">
        <v>199</v>
      </c>
      <c r="B64" s="197" t="s">
        <v>197</v>
      </c>
      <c r="C64" s="202">
        <v>765.95026700000005</v>
      </c>
      <c r="D64" s="202">
        <v>5120.8878189999996</v>
      </c>
      <c r="E64" s="202">
        <v>428.47566799999998</v>
      </c>
      <c r="F64" s="202">
        <v>891.15424199999995</v>
      </c>
      <c r="G64" s="202">
        <v>7113.8509750000003</v>
      </c>
      <c r="H64" s="202">
        <v>1514.223201</v>
      </c>
      <c r="I64" s="202">
        <v>883.32675500000005</v>
      </c>
      <c r="J64" s="202">
        <v>7412.4570430000003</v>
      </c>
      <c r="K64" s="202">
        <v>1744.5771050000001</v>
      </c>
      <c r="L64" s="202">
        <v>2335.6197029999998</v>
      </c>
      <c r="M64" s="202">
        <v>52.782215000000001</v>
      </c>
      <c r="N64" s="202">
        <v>1236.923237</v>
      </c>
      <c r="O64" s="202">
        <v>126772.55938999999</v>
      </c>
      <c r="P64" s="202">
        <v>746.62844399999994</v>
      </c>
      <c r="Q64" s="202">
        <v>592.11158899999998</v>
      </c>
      <c r="R64" s="202">
        <v>296.032084</v>
      </c>
      <c r="S64" s="202">
        <v>57.630975999999997</v>
      </c>
      <c r="T64" s="202">
        <v>157965.19071299999</v>
      </c>
    </row>
    <row r="65" spans="1:20" ht="11.65" customHeight="1">
      <c r="A65" s="189" t="s">
        <v>199</v>
      </c>
      <c r="B65" s="197" t="s">
        <v>114</v>
      </c>
      <c r="C65" s="202">
        <v>534.54371200000003</v>
      </c>
      <c r="D65" s="202">
        <v>6091.0707089999996</v>
      </c>
      <c r="E65" s="202">
        <v>445.35650299999998</v>
      </c>
      <c r="F65" s="202">
        <v>707.06128899999999</v>
      </c>
      <c r="G65" s="202">
        <v>8228.1152500000007</v>
      </c>
      <c r="H65" s="202">
        <v>4252.2979089999999</v>
      </c>
      <c r="I65" s="202">
        <v>430.310745</v>
      </c>
      <c r="J65" s="202">
        <v>8024.9624059999996</v>
      </c>
      <c r="K65" s="202">
        <v>2199.6988609999999</v>
      </c>
      <c r="L65" s="202">
        <v>2427.8577019999998</v>
      </c>
      <c r="M65" s="202">
        <v>50.174149</v>
      </c>
      <c r="N65" s="202">
        <v>1709.3130759999999</v>
      </c>
      <c r="O65" s="202">
        <v>116852.064889</v>
      </c>
      <c r="P65" s="202">
        <v>651.139949</v>
      </c>
      <c r="Q65" s="202">
        <v>578.68781000000001</v>
      </c>
      <c r="R65" s="202">
        <v>359.39343700000001</v>
      </c>
      <c r="S65" s="202">
        <v>151.89232200000001</v>
      </c>
      <c r="T65" s="202">
        <v>153693.940718</v>
      </c>
    </row>
    <row r="66" spans="1:20" ht="11.65" customHeight="1">
      <c r="A66" s="189" t="s">
        <v>199</v>
      </c>
      <c r="B66" s="197" t="s">
        <v>198</v>
      </c>
      <c r="C66" s="202">
        <v>494.15213899999998</v>
      </c>
      <c r="D66" s="202">
        <v>1017.414929</v>
      </c>
      <c r="E66" s="202">
        <v>20.231646000000001</v>
      </c>
      <c r="F66" s="202">
        <v>460.15898299999998</v>
      </c>
      <c r="G66" s="202">
        <v>1937.4762619999999</v>
      </c>
      <c r="H66" s="202">
        <v>501.24451299999998</v>
      </c>
      <c r="I66" s="202">
        <v>319.43391000000003</v>
      </c>
      <c r="J66" s="202">
        <v>1810.8174240000001</v>
      </c>
      <c r="K66" s="202">
        <v>586.11301500000002</v>
      </c>
      <c r="L66" s="202">
        <v>1183.2450229999999</v>
      </c>
      <c r="M66" s="202">
        <v>14.232766</v>
      </c>
      <c r="N66" s="202">
        <v>484.69441899999998</v>
      </c>
      <c r="O66" s="202">
        <v>14811.893602</v>
      </c>
      <c r="P66" s="202">
        <v>378.75109300000003</v>
      </c>
      <c r="Q66" s="202">
        <v>215.610276</v>
      </c>
      <c r="R66" s="202">
        <v>387.80758700000001</v>
      </c>
      <c r="S66" s="202">
        <v>23.924510000000001</v>
      </c>
      <c r="T66" s="202">
        <v>24647.202097000001</v>
      </c>
    </row>
    <row r="67" spans="1:20" ht="11.65" customHeight="1">
      <c r="A67" s="189" t="s">
        <v>199</v>
      </c>
      <c r="B67" s="197" t="s">
        <v>195</v>
      </c>
      <c r="C67" s="202">
        <v>1.270678</v>
      </c>
      <c r="D67" s="202">
        <v>271.36105900000001</v>
      </c>
      <c r="E67" s="202">
        <v>0.39556999999999998</v>
      </c>
      <c r="F67" s="202">
        <v>4.4229190000000003</v>
      </c>
      <c r="G67" s="202">
        <v>771.86658</v>
      </c>
      <c r="H67" s="202">
        <v>39.734423999999997</v>
      </c>
      <c r="I67" s="202">
        <v>1.3274030000000001</v>
      </c>
      <c r="J67" s="202">
        <v>593.52732400000002</v>
      </c>
      <c r="K67" s="202">
        <v>127.517297</v>
      </c>
      <c r="L67" s="202">
        <v>152.833978</v>
      </c>
      <c r="M67" s="202">
        <v>0</v>
      </c>
      <c r="N67" s="202">
        <v>17.600519999999999</v>
      </c>
      <c r="O67" s="202">
        <v>50489.640511999998</v>
      </c>
      <c r="P67" s="202">
        <v>434.34231</v>
      </c>
      <c r="Q67" s="202">
        <v>1.9316610000000001</v>
      </c>
      <c r="R67" s="202">
        <v>12.337370999999999</v>
      </c>
      <c r="S67" s="202">
        <v>56.583295999999997</v>
      </c>
      <c r="T67" s="202">
        <v>52976.692902000003</v>
      </c>
    </row>
    <row r="68" spans="1:20" ht="11.65" customHeight="1">
      <c r="A68" s="189" t="s">
        <v>199</v>
      </c>
      <c r="B68" s="197" t="s">
        <v>196</v>
      </c>
      <c r="C68" s="202">
        <v>0</v>
      </c>
      <c r="D68" s="202">
        <v>0</v>
      </c>
      <c r="E68" s="202">
        <v>0</v>
      </c>
      <c r="F68" s="202">
        <v>0</v>
      </c>
      <c r="G68" s="202">
        <v>0</v>
      </c>
      <c r="H68" s="202">
        <v>0</v>
      </c>
      <c r="I68" s="202">
        <v>0</v>
      </c>
      <c r="J68" s="202">
        <v>0</v>
      </c>
      <c r="K68" s="202">
        <v>0</v>
      </c>
      <c r="L68" s="202">
        <v>0</v>
      </c>
      <c r="M68" s="202">
        <v>0</v>
      </c>
      <c r="N68" s="202">
        <v>0</v>
      </c>
      <c r="O68" s="202">
        <v>210.597691</v>
      </c>
      <c r="P68" s="202">
        <v>1.9963979999999999</v>
      </c>
      <c r="Q68" s="202">
        <v>0</v>
      </c>
      <c r="R68" s="202">
        <v>0</v>
      </c>
      <c r="S68" s="202">
        <v>0</v>
      </c>
      <c r="T68" s="198">
        <v>212.594089</v>
      </c>
    </row>
    <row r="69" spans="1:20" ht="11.65" customHeight="1">
      <c r="A69" s="189" t="s">
        <v>199</v>
      </c>
      <c r="B69" s="199" t="s">
        <v>215</v>
      </c>
      <c r="C69" s="202">
        <v>111.723658</v>
      </c>
      <c r="D69" s="202">
        <v>1003.977234</v>
      </c>
      <c r="E69" s="202">
        <v>73.305441999999999</v>
      </c>
      <c r="F69" s="202">
        <v>199.35001500000001</v>
      </c>
      <c r="G69" s="202">
        <v>1515.428772</v>
      </c>
      <c r="H69" s="202">
        <v>1507.8892719999999</v>
      </c>
      <c r="I69" s="202">
        <v>161.25892999999999</v>
      </c>
      <c r="J69" s="202">
        <v>2613.0862269999998</v>
      </c>
      <c r="K69" s="202">
        <v>467.92512099999999</v>
      </c>
      <c r="L69" s="202">
        <v>519.96301800000003</v>
      </c>
      <c r="M69" s="202">
        <v>26.116332</v>
      </c>
      <c r="N69" s="202">
        <v>281.63327099999998</v>
      </c>
      <c r="O69" s="202">
        <v>39609.642247999996</v>
      </c>
      <c r="P69" s="202">
        <v>212.15907999999999</v>
      </c>
      <c r="Q69" s="202">
        <v>75.925916999999998</v>
      </c>
      <c r="R69" s="202">
        <v>105.69849499999999</v>
      </c>
      <c r="S69" s="202">
        <v>952.28641800000003</v>
      </c>
      <c r="T69" s="202">
        <v>49437.369449999998</v>
      </c>
    </row>
    <row r="70" spans="1:20" ht="11.65" customHeight="1">
      <c r="A70" s="190"/>
      <c r="B70" s="121" t="s">
        <v>15</v>
      </c>
      <c r="C70" s="121">
        <v>2774.2951399999997</v>
      </c>
      <c r="D70" s="121">
        <v>19752.591039999999</v>
      </c>
      <c r="E70" s="121">
        <v>1324.3794139999998</v>
      </c>
      <c r="F70" s="121">
        <v>3504.1033289999996</v>
      </c>
      <c r="G70" s="121">
        <v>28295.378172000001</v>
      </c>
      <c r="H70" s="121">
        <v>9997.3611120000005</v>
      </c>
      <c r="I70" s="121">
        <v>2842.9248079999998</v>
      </c>
      <c r="J70" s="121">
        <v>29953.590312999997</v>
      </c>
      <c r="K70" s="121">
        <v>7761.7833810000002</v>
      </c>
      <c r="L70" s="121">
        <v>9872.4762279999995</v>
      </c>
      <c r="M70" s="121">
        <v>250.26628600000001</v>
      </c>
      <c r="N70" s="121">
        <v>4666.5411239999994</v>
      </c>
      <c r="O70" s="121">
        <v>566915.994832</v>
      </c>
      <c r="P70" s="121">
        <v>4028.4602099999997</v>
      </c>
      <c r="Q70" s="121">
        <v>2813.4235799999997</v>
      </c>
      <c r="R70" s="121">
        <v>1649.3635300000001</v>
      </c>
      <c r="S70" s="121">
        <v>1363.8795720000001</v>
      </c>
      <c r="T70" s="121">
        <v>697766.81207100011</v>
      </c>
    </row>
    <row r="71" spans="1:20" ht="11.65" customHeight="1">
      <c r="A71" s="157" t="s">
        <v>16</v>
      </c>
      <c r="B71" s="197" t="s">
        <v>16</v>
      </c>
      <c r="C71" s="202">
        <v>152.04995400000001</v>
      </c>
      <c r="D71" s="202">
        <v>4727.0276100000001</v>
      </c>
      <c r="E71" s="202">
        <v>145.239901</v>
      </c>
      <c r="F71" s="202">
        <v>239.54150000000001</v>
      </c>
      <c r="G71" s="202">
        <v>2130.5785900000001</v>
      </c>
      <c r="H71" s="202">
        <v>4799.5796819999996</v>
      </c>
      <c r="I71" s="202">
        <v>64.691823999999997</v>
      </c>
      <c r="J71" s="202">
        <v>1129.1115649999999</v>
      </c>
      <c r="K71" s="202">
        <v>300.56452999999999</v>
      </c>
      <c r="L71" s="202">
        <v>270.036629</v>
      </c>
      <c r="M71" s="202">
        <v>29.353643999999999</v>
      </c>
      <c r="N71" s="202">
        <v>158.48473799999999</v>
      </c>
      <c r="O71" s="202">
        <v>25434.594875999999</v>
      </c>
      <c r="P71" s="202">
        <v>88.566406000000001</v>
      </c>
      <c r="Q71" s="202">
        <v>178.59058099999999</v>
      </c>
      <c r="R71" s="202">
        <v>47.782764999999998</v>
      </c>
      <c r="S71" s="202">
        <v>337.002858</v>
      </c>
      <c r="T71" s="202">
        <v>40232.797653000001</v>
      </c>
    </row>
    <row r="72" spans="1:20" ht="11.65" customHeight="1">
      <c r="A72" s="158"/>
      <c r="B72" s="197" t="s">
        <v>259</v>
      </c>
      <c r="C72" s="202">
        <v>0.126636</v>
      </c>
      <c r="D72" s="202">
        <v>1.3025009999999999</v>
      </c>
      <c r="E72" s="202">
        <v>0.20346</v>
      </c>
      <c r="F72" s="202">
        <v>0.57523000000000002</v>
      </c>
      <c r="G72" s="202">
        <v>5.3170840000000004</v>
      </c>
      <c r="H72" s="202">
        <v>0.215646</v>
      </c>
      <c r="I72" s="202">
        <v>9.3238000000000001E-2</v>
      </c>
      <c r="J72" s="202">
        <v>6.8808680000000004</v>
      </c>
      <c r="K72" s="202">
        <v>1.9151689999999999</v>
      </c>
      <c r="L72" s="202">
        <v>4.2789539999999997</v>
      </c>
      <c r="M72" s="202">
        <v>0</v>
      </c>
      <c r="N72" s="202">
        <v>0.25614999999999999</v>
      </c>
      <c r="O72" s="202">
        <v>131.337042</v>
      </c>
      <c r="P72" s="202">
        <v>0.28319699999999998</v>
      </c>
      <c r="Q72" s="202">
        <v>6.2911999999999996E-2</v>
      </c>
      <c r="R72" s="202">
        <v>0.10564999999999999</v>
      </c>
      <c r="S72" s="202">
        <v>6.5972</v>
      </c>
      <c r="T72" s="202">
        <v>159.550937</v>
      </c>
    </row>
    <row r="73" spans="1:20" ht="11.65" customHeight="1">
      <c r="A73" s="159"/>
      <c r="B73" s="121" t="s">
        <v>15</v>
      </c>
      <c r="C73" s="121">
        <v>152.17659</v>
      </c>
      <c r="D73" s="121">
        <v>4728.3301110000002</v>
      </c>
      <c r="E73" s="121">
        <v>145.44336100000001</v>
      </c>
      <c r="F73" s="121">
        <v>240.11673000000002</v>
      </c>
      <c r="G73" s="121">
        <v>2135.8956739999999</v>
      </c>
      <c r="H73" s="121">
        <v>4799.7953279999992</v>
      </c>
      <c r="I73" s="121">
        <v>64.785061999999996</v>
      </c>
      <c r="J73" s="121">
        <v>1135.9924329999999</v>
      </c>
      <c r="K73" s="121">
        <v>302.47969899999998</v>
      </c>
      <c r="L73" s="121">
        <v>274.315583</v>
      </c>
      <c r="M73" s="121">
        <v>29.353643999999999</v>
      </c>
      <c r="N73" s="121">
        <v>158.74088799999998</v>
      </c>
      <c r="O73" s="121">
        <v>25565.931917999998</v>
      </c>
      <c r="P73" s="121">
        <v>88.849603000000002</v>
      </c>
      <c r="Q73" s="121">
        <v>178.653493</v>
      </c>
      <c r="R73" s="121">
        <v>47.888414999999995</v>
      </c>
      <c r="S73" s="121">
        <v>343.60005799999999</v>
      </c>
      <c r="T73" s="121">
        <v>40392.348590000001</v>
      </c>
    </row>
    <row r="74" spans="1:20" ht="11.65" customHeight="1">
      <c r="A74" s="160" t="s">
        <v>0</v>
      </c>
      <c r="B74" s="160"/>
      <c r="C74" s="126">
        <v>12734.879134999999</v>
      </c>
      <c r="D74" s="126">
        <v>71200.865654000008</v>
      </c>
      <c r="E74" s="126">
        <v>9384.5038029999996</v>
      </c>
      <c r="F74" s="126">
        <v>19939.725269000002</v>
      </c>
      <c r="G74" s="126">
        <v>93829.218320999993</v>
      </c>
      <c r="H74" s="126">
        <v>54778.946593000001</v>
      </c>
      <c r="I74" s="126">
        <v>17561.596419000001</v>
      </c>
      <c r="J74" s="126">
        <v>92039.805047000002</v>
      </c>
      <c r="K74" s="126">
        <v>30657.715625999997</v>
      </c>
      <c r="L74" s="126">
        <v>34712.950342999997</v>
      </c>
      <c r="M74" s="126">
        <v>1545.434035</v>
      </c>
      <c r="N74" s="126">
        <v>14079.333132999998</v>
      </c>
      <c r="O74" s="126">
        <v>1649473.7661380002</v>
      </c>
      <c r="P74" s="126">
        <v>13857.954237000002</v>
      </c>
      <c r="Q74" s="126">
        <v>7841.2494129999995</v>
      </c>
      <c r="R74" s="126">
        <v>7614.4238209999985</v>
      </c>
      <c r="S74" s="126">
        <v>14534.921320000001</v>
      </c>
      <c r="T74" s="126">
        <v>2145787.288307</v>
      </c>
    </row>
    <row r="75" spans="1:20" ht="11.65" customHeight="1">
      <c r="A75" s="203" t="s">
        <v>262</v>
      </c>
    </row>
    <row r="76" spans="1:20" ht="11.65" customHeight="1">
      <c r="A76" s="203" t="s">
        <v>208</v>
      </c>
      <c r="C76" s="204"/>
    </row>
    <row r="77" spans="1:20" ht="11.65" customHeight="1"/>
    <row r="78" spans="1:20" ht="11.65" customHeight="1"/>
    <row r="134" spans="2:2">
      <c r="B134" s="197"/>
    </row>
  </sheetData>
  <mergeCells count="15">
    <mergeCell ref="A1:T1"/>
    <mergeCell ref="A2:T2"/>
    <mergeCell ref="A3:T3"/>
    <mergeCell ref="A4:A5"/>
    <mergeCell ref="B4:B5"/>
    <mergeCell ref="C4:S4"/>
    <mergeCell ref="T4:T5"/>
    <mergeCell ref="A71:A73"/>
    <mergeCell ref="A74:B74"/>
    <mergeCell ref="A6:A9"/>
    <mergeCell ref="A10:A13"/>
    <mergeCell ref="A14:A31"/>
    <mergeCell ref="A32:A48"/>
    <mergeCell ref="A49:A62"/>
    <mergeCell ref="A63:A7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2">
    <pageSetUpPr fitToPage="1"/>
  </sheetPr>
  <dimension ref="A1:K34"/>
  <sheetViews>
    <sheetView showGridLines="0" zoomScaleNormal="100" workbookViewId="0">
      <selection sqref="A1:K1"/>
    </sheetView>
  </sheetViews>
  <sheetFormatPr baseColWidth="10" defaultColWidth="11.5546875" defaultRowHeight="10.5"/>
  <cols>
    <col min="1" max="1" width="29" style="4" bestFit="1" customWidth="1"/>
    <col min="2" max="2" width="9.77734375" style="4" customWidth="1"/>
    <col min="3" max="3" width="8.77734375" style="4" customWidth="1"/>
    <col min="4" max="4" width="9.77734375" style="4" customWidth="1"/>
    <col min="5" max="5" width="8.77734375" style="4" customWidth="1"/>
    <col min="6" max="6" width="1.77734375" style="4" customWidth="1"/>
    <col min="7" max="7" width="9.77734375" style="4" customWidth="1"/>
    <col min="8" max="8" width="10" style="4" customWidth="1"/>
    <col min="9" max="9" width="8.77734375" style="77" hidden="1" customWidth="1"/>
    <col min="10" max="10" width="5.109375" style="4" hidden="1" customWidth="1"/>
    <col min="11" max="11" width="8.21875" style="4" customWidth="1"/>
    <col min="12" max="16384" width="11.5546875" style="4"/>
  </cols>
  <sheetData>
    <row r="1" spans="1:11">
      <c r="A1" s="207" t="s">
        <v>218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</row>
    <row r="2" spans="1:11">
      <c r="A2" s="228" t="s">
        <v>284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</row>
    <row r="3" spans="1:11">
      <c r="A3" s="228" t="s">
        <v>163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</row>
    <row r="4" spans="1:11" ht="16.5" customHeight="1">
      <c r="A4" s="133" t="s">
        <v>20</v>
      </c>
      <c r="B4" s="217">
        <v>2017</v>
      </c>
      <c r="C4" s="217"/>
      <c r="D4" s="218">
        <v>2018</v>
      </c>
      <c r="E4" s="217"/>
      <c r="F4" s="219"/>
      <c r="G4" s="220" t="s">
        <v>272</v>
      </c>
      <c r="H4" s="221"/>
      <c r="I4" s="222" t="s">
        <v>18</v>
      </c>
      <c r="J4" s="223"/>
      <c r="K4" s="222" t="s">
        <v>273</v>
      </c>
    </row>
    <row r="5" spans="1:11" ht="10.5" customHeight="1">
      <c r="A5" s="135"/>
      <c r="B5" s="133" t="s">
        <v>10</v>
      </c>
      <c r="C5" s="133" t="s">
        <v>19</v>
      </c>
      <c r="D5" s="133" t="s">
        <v>10</v>
      </c>
      <c r="E5" s="133" t="s">
        <v>19</v>
      </c>
      <c r="F5" s="127"/>
      <c r="G5" s="133" t="s">
        <v>10</v>
      </c>
      <c r="H5" s="133" t="s">
        <v>19</v>
      </c>
      <c r="I5" s="132"/>
      <c r="J5" s="87"/>
      <c r="K5" s="132"/>
    </row>
    <row r="6" spans="1:11" ht="18.75" customHeight="1">
      <c r="A6" s="224"/>
      <c r="B6" s="224" t="s">
        <v>10</v>
      </c>
      <c r="C6" s="224"/>
      <c r="D6" s="224" t="s">
        <v>10</v>
      </c>
      <c r="E6" s="224"/>
      <c r="F6" s="225"/>
      <c r="G6" s="224" t="s">
        <v>10</v>
      </c>
      <c r="H6" s="224"/>
      <c r="I6" s="226"/>
      <c r="J6" s="227"/>
      <c r="K6" s="226"/>
    </row>
    <row r="7" spans="1:11" ht="11.25" customHeight="1">
      <c r="A7" s="66" t="s">
        <v>11</v>
      </c>
      <c r="B7" s="67">
        <v>13</v>
      </c>
      <c r="C7" s="67"/>
      <c r="D7" s="67">
        <v>13</v>
      </c>
      <c r="E7" s="67"/>
      <c r="F7" s="67"/>
      <c r="G7" s="67">
        <v>12</v>
      </c>
      <c r="H7" s="67"/>
      <c r="I7" s="68">
        <v>0</v>
      </c>
      <c r="K7" s="68"/>
    </row>
    <row r="8" spans="1:11" ht="11.25" customHeight="1">
      <c r="A8" s="64" t="s">
        <v>101</v>
      </c>
      <c r="B8" s="69"/>
      <c r="C8" s="69"/>
      <c r="D8" s="69"/>
      <c r="E8" s="69"/>
      <c r="F8" s="69"/>
      <c r="G8" s="69"/>
      <c r="H8" s="69"/>
      <c r="I8" s="70"/>
      <c r="K8" s="70"/>
    </row>
    <row r="9" spans="1:11" ht="11.25" customHeight="1">
      <c r="A9" s="230" t="s">
        <v>103</v>
      </c>
      <c r="B9" s="72">
        <v>15123.634</v>
      </c>
      <c r="C9" s="73">
        <v>0.16842176512219109</v>
      </c>
      <c r="D9" s="4">
        <v>14831.725</v>
      </c>
      <c r="E9" s="73">
        <v>0.15573798429562474</v>
      </c>
      <c r="F9" s="73"/>
      <c r="G9" s="72">
        <v>15513.901</v>
      </c>
      <c r="H9" s="73">
        <v>0.15565740831951919</v>
      </c>
      <c r="I9" s="70">
        <v>4.2706762234600015E-2</v>
      </c>
      <c r="J9" s="74"/>
      <c r="K9" s="70">
        <v>4.5994380289548165E-2</v>
      </c>
    </row>
    <row r="10" spans="1:11" ht="11.25" customHeight="1">
      <c r="A10" s="230" t="s">
        <v>104</v>
      </c>
      <c r="B10" s="72">
        <v>31920.275000000001</v>
      </c>
      <c r="C10" s="73">
        <v>0.35547468675093224</v>
      </c>
      <c r="D10" s="4">
        <v>34030.576999999997</v>
      </c>
      <c r="E10" s="73">
        <v>0.35733223656702429</v>
      </c>
      <c r="F10" s="73"/>
      <c r="G10" s="72">
        <v>35799.343999999997</v>
      </c>
      <c r="H10" s="73">
        <v>0.35918967812021801</v>
      </c>
      <c r="I10" s="70">
        <v>0.11150012728037773</v>
      </c>
      <c r="J10" s="74"/>
      <c r="K10" s="70">
        <v>5.1975815749465637E-2</v>
      </c>
    </row>
    <row r="11" spans="1:11" ht="11.25" customHeight="1">
      <c r="A11" s="230" t="s">
        <v>105</v>
      </c>
      <c r="B11" s="72">
        <v>18644.681</v>
      </c>
      <c r="C11" s="73">
        <v>0.20763330322329798</v>
      </c>
      <c r="D11" s="4">
        <v>20021.571</v>
      </c>
      <c r="E11" s="73">
        <v>0.21023307201095867</v>
      </c>
      <c r="F11" s="73"/>
      <c r="G11" s="72">
        <v>21248.786</v>
      </c>
      <c r="H11" s="73">
        <v>0.21319788998886113</v>
      </c>
      <c r="I11" s="70">
        <v>0.10645965387493672</v>
      </c>
      <c r="J11" s="74"/>
      <c r="K11" s="70">
        <v>6.129464066531054E-2</v>
      </c>
    </row>
    <row r="12" spans="1:11" ht="11.25" customHeight="1">
      <c r="A12" s="230" t="s">
        <v>106</v>
      </c>
      <c r="B12" s="72">
        <v>436.90899999999999</v>
      </c>
      <c r="C12" s="73">
        <v>4.8655624023810273E-3</v>
      </c>
      <c r="D12" s="4">
        <v>468.71100000000001</v>
      </c>
      <c r="E12" s="73">
        <v>4.9216194580998891E-3</v>
      </c>
      <c r="F12" s="73"/>
      <c r="G12" s="72">
        <v>538.83199999999999</v>
      </c>
      <c r="H12" s="73">
        <v>5.4063251170432996E-3</v>
      </c>
      <c r="I12" s="70">
        <v>-2.2744748876927456E-2</v>
      </c>
      <c r="J12" s="74"/>
      <c r="K12" s="70">
        <v>0.14960391371228754</v>
      </c>
    </row>
    <row r="13" spans="1:11" ht="11.25" customHeight="1">
      <c r="A13" s="230" t="s">
        <v>107</v>
      </c>
      <c r="B13" s="72">
        <v>2364.828</v>
      </c>
      <c r="C13" s="73">
        <v>2.633550282758634E-2</v>
      </c>
      <c r="D13" s="4">
        <v>2346.6260000000002</v>
      </c>
      <c r="E13" s="73">
        <v>2.4640343799234733E-2</v>
      </c>
      <c r="F13" s="73"/>
      <c r="G13" s="72">
        <v>2496.5030000000002</v>
      </c>
      <c r="H13" s="73">
        <v>2.504845085977438E-2</v>
      </c>
      <c r="I13" s="70">
        <v>1.7153533422323175E-2</v>
      </c>
      <c r="K13" s="70">
        <v>6.3869146596006399E-2</v>
      </c>
    </row>
    <row r="14" spans="1:11" ht="11.25" customHeight="1">
      <c r="A14" s="212" t="s">
        <v>222</v>
      </c>
      <c r="B14" s="72">
        <v>19838.195</v>
      </c>
      <c r="C14" s="73">
        <v>0.22092466788988846</v>
      </c>
      <c r="D14" s="4">
        <v>22591.599999999999</v>
      </c>
      <c r="E14" s="73">
        <v>0.23721922069166168</v>
      </c>
      <c r="F14" s="73"/>
      <c r="G14" s="72">
        <v>23317.317999999999</v>
      </c>
      <c r="H14" s="73">
        <v>0.23395233016132269</v>
      </c>
      <c r="I14" s="70"/>
      <c r="K14" s="70">
        <v>3.212335558349122E-2</v>
      </c>
    </row>
    <row r="15" spans="1:11" ht="11.25" customHeight="1">
      <c r="A15" s="230" t="s">
        <v>16</v>
      </c>
      <c r="B15" s="72">
        <v>1467.675</v>
      </c>
      <c r="C15" s="73">
        <v>1.6344511783722867E-2</v>
      </c>
      <c r="D15" s="56">
        <v>944.30600000000004</v>
      </c>
      <c r="E15" s="73">
        <v>9.9155231773960361E-3</v>
      </c>
      <c r="F15" s="73"/>
      <c r="G15" s="72">
        <v>752.27800000000002</v>
      </c>
      <c r="H15" s="73">
        <v>7.5479174332613863E-3</v>
      </c>
      <c r="I15" s="70"/>
      <c r="K15" s="70">
        <v>-0.20335357394742803</v>
      </c>
    </row>
    <row r="16" spans="1:11" ht="11.25" customHeight="1">
      <c r="A16" s="88" t="s">
        <v>108</v>
      </c>
      <c r="B16" s="89">
        <v>89796.197</v>
      </c>
      <c r="C16" s="90">
        <v>1</v>
      </c>
      <c r="D16" s="89">
        <v>95235.115999999995</v>
      </c>
      <c r="E16" s="90">
        <v>1</v>
      </c>
      <c r="F16" s="90"/>
      <c r="G16" s="89">
        <v>99666.961999999985</v>
      </c>
      <c r="H16" s="90">
        <v>1</v>
      </c>
      <c r="I16" s="91">
        <v>0.15789642699426909</v>
      </c>
      <c r="J16" s="92"/>
      <c r="K16" s="99">
        <v>4.6535838734107271E-2</v>
      </c>
    </row>
    <row r="17" spans="1:11" ht="11.25" customHeight="1">
      <c r="A17" s="71"/>
      <c r="B17" s="72"/>
      <c r="C17" s="65"/>
      <c r="D17" s="72"/>
      <c r="E17" s="65"/>
      <c r="F17" s="65"/>
      <c r="G17" s="72"/>
      <c r="H17" s="65"/>
      <c r="I17" s="70"/>
      <c r="J17" s="74"/>
      <c r="K17" s="70"/>
    </row>
    <row r="18" spans="1:11" ht="11.25" customHeight="1">
      <c r="A18" s="71"/>
      <c r="B18" s="72"/>
      <c r="C18" s="65"/>
      <c r="D18" s="72"/>
      <c r="E18" s="65"/>
      <c r="F18" s="65"/>
      <c r="G18" s="72"/>
      <c r="H18" s="65"/>
      <c r="I18" s="70" t="e">
        <v>#DIV/0!</v>
      </c>
      <c r="J18" s="74"/>
      <c r="K18" s="70"/>
    </row>
    <row r="19" spans="1:11" ht="11.25" customHeight="1">
      <c r="A19" s="88" t="s">
        <v>80</v>
      </c>
      <c r="B19" s="119">
        <v>26.360427623580929</v>
      </c>
      <c r="C19" s="93"/>
      <c r="D19" s="119">
        <v>28.053092699842143</v>
      </c>
      <c r="E19" s="93"/>
      <c r="F19" s="93"/>
      <c r="G19" s="119">
        <v>29.098994730031954</v>
      </c>
      <c r="H19" s="93"/>
      <c r="I19" s="91">
        <v>9.8935078355095074E-2</v>
      </c>
      <c r="J19" s="92"/>
      <c r="K19" s="91">
        <v>3.7282949205657445E-2</v>
      </c>
    </row>
    <row r="20" spans="1:11" ht="11.25" customHeight="1">
      <c r="A20" s="118" t="s">
        <v>102</v>
      </c>
      <c r="B20" s="72"/>
      <c r="C20" s="73"/>
      <c r="D20" s="72"/>
      <c r="E20" s="73"/>
      <c r="F20" s="73"/>
      <c r="G20" s="72"/>
      <c r="H20" s="73"/>
      <c r="I20" s="70"/>
      <c r="J20" s="74"/>
      <c r="K20" s="229"/>
    </row>
    <row r="21" spans="1:11" ht="11.25" customHeight="1">
      <c r="A21" s="71" t="s">
        <v>77</v>
      </c>
      <c r="B21" s="76">
        <v>4439.6697497392652</v>
      </c>
      <c r="C21" s="73"/>
      <c r="D21" s="76">
        <v>4368.9321103317207</v>
      </c>
      <c r="E21" s="73"/>
      <c r="F21" s="73"/>
      <c r="G21" s="76">
        <v>4529.4741043801205</v>
      </c>
      <c r="H21" s="73"/>
      <c r="I21" s="70">
        <v>-1.0389003071568537E-2</v>
      </c>
      <c r="J21" s="74"/>
      <c r="K21" s="229">
        <v>3.6746278036398738E-2</v>
      </c>
    </row>
    <row r="22" spans="1:11" ht="11.25" customHeight="1">
      <c r="A22" s="71" t="s">
        <v>76</v>
      </c>
      <c r="B22" s="76">
        <v>9370.4647521130519</v>
      </c>
      <c r="C22" s="73"/>
      <c r="D22" s="76">
        <v>10024.274357056654</v>
      </c>
      <c r="E22" s="73"/>
      <c r="F22" s="73"/>
      <c r="G22" s="76">
        <v>10452.058550702099</v>
      </c>
      <c r="H22" s="73"/>
      <c r="I22" s="70">
        <v>5.4901328813414807E-2</v>
      </c>
      <c r="J22" s="74"/>
      <c r="K22" s="229">
        <v>4.2674828960991285E-2</v>
      </c>
    </row>
    <row r="23" spans="1:11" ht="11.25" customHeight="1">
      <c r="A23" s="71" t="s">
        <v>78</v>
      </c>
      <c r="B23" s="76">
        <v>5473.3026618627791</v>
      </c>
      <c r="C23" s="73"/>
      <c r="D23" s="76">
        <v>5897.6878576960116</v>
      </c>
      <c r="E23" s="73"/>
      <c r="F23" s="73"/>
      <c r="G23" s="76">
        <v>6203.8442772398021</v>
      </c>
      <c r="H23" s="73"/>
      <c r="I23" s="70">
        <v>5.0117521809939225E-2</v>
      </c>
      <c r="J23" s="74"/>
      <c r="K23" s="229">
        <v>5.1911261994695312E-2</v>
      </c>
    </row>
    <row r="24" spans="1:11" ht="11.25" customHeight="1">
      <c r="A24" s="71" t="s">
        <v>79</v>
      </c>
      <c r="B24" s="76">
        <v>128.25830555598162</v>
      </c>
      <c r="C24" s="73"/>
      <c r="D24" s="76">
        <v>138.06664689142301</v>
      </c>
      <c r="E24" s="73"/>
      <c r="F24" s="73"/>
      <c r="G24" s="76">
        <v>157.31862608968234</v>
      </c>
      <c r="H24" s="73"/>
      <c r="I24" s="70">
        <v>-7.2507651868609524E-2</v>
      </c>
      <c r="J24" s="74"/>
      <c r="K24" s="229">
        <v>0.13943975342139869</v>
      </c>
    </row>
    <row r="25" spans="1:11" ht="11.25" customHeight="1">
      <c r="A25" s="71" t="s">
        <v>99</v>
      </c>
      <c r="B25" s="76">
        <v>694.21511621720072</v>
      </c>
      <c r="C25" s="73"/>
      <c r="D25" s="76">
        <v>691.2378487559123</v>
      </c>
      <c r="E25" s="73"/>
      <c r="F25" s="73"/>
      <c r="G25" s="76">
        <v>728.88473956403902</v>
      </c>
      <c r="H25" s="73"/>
      <c r="I25" s="70">
        <v>-3.464103360934323E-2</v>
      </c>
      <c r="J25" s="74"/>
      <c r="K25" s="229">
        <v>5.4463005571647294E-2</v>
      </c>
    </row>
    <row r="26" spans="1:11" ht="11.25" customHeight="1">
      <c r="A26" s="26" t="s">
        <v>223</v>
      </c>
      <c r="B26" s="76">
        <v>5823.6687181750585</v>
      </c>
      <c r="C26" s="73"/>
      <c r="D26" s="76">
        <v>6654.7327882474956</v>
      </c>
      <c r="E26" s="73"/>
      <c r="F26" s="73"/>
      <c r="G26" s="76">
        <v>6807.7776224430236</v>
      </c>
      <c r="H26" s="73"/>
      <c r="I26" s="70"/>
      <c r="J26" s="74"/>
      <c r="K26" s="229">
        <v>2.2997893238600131E-2</v>
      </c>
    </row>
    <row r="27" spans="1:11" ht="11.25" customHeight="1">
      <c r="A27" s="71" t="s">
        <v>85</v>
      </c>
      <c r="B27" s="76">
        <v>430.84831991759228</v>
      </c>
      <c r="C27" s="73"/>
      <c r="D27" s="75">
        <v>278.16109086292431</v>
      </c>
      <c r="E27" s="73"/>
      <c r="F27" s="73"/>
      <c r="G27" s="76">
        <v>219.63680961318937</v>
      </c>
      <c r="H27" s="73"/>
      <c r="I27" s="70">
        <v>0</v>
      </c>
      <c r="J27" s="74"/>
      <c r="K27" s="229">
        <v>-0.21039707986540523</v>
      </c>
    </row>
    <row r="28" spans="1:11" ht="11.25" customHeight="1" thickBot="1">
      <c r="A28" s="94" t="s">
        <v>75</v>
      </c>
      <c r="B28" s="95">
        <v>26360.42762358093</v>
      </c>
      <c r="C28" s="96"/>
      <c r="D28" s="95">
        <v>28053.092699842142</v>
      </c>
      <c r="E28" s="96"/>
      <c r="F28" s="96"/>
      <c r="G28" s="100">
        <v>29098.994730031955</v>
      </c>
      <c r="H28" s="96"/>
      <c r="I28" s="97">
        <v>9.8935078355094852E-2</v>
      </c>
      <c r="J28" s="98"/>
      <c r="K28" s="97">
        <v>3.7282949205657445E-2</v>
      </c>
    </row>
    <row r="29" spans="1:11" ht="11.25" customHeight="1">
      <c r="A29" s="134" t="s">
        <v>200</v>
      </c>
      <c r="B29" s="134"/>
      <c r="C29" s="134"/>
      <c r="D29" s="134"/>
      <c r="E29" s="134"/>
      <c r="F29" s="134"/>
      <c r="G29" s="134"/>
      <c r="H29" s="134"/>
      <c r="I29" s="134"/>
    </row>
    <row r="30" spans="1:11" ht="11.25" customHeight="1">
      <c r="A30" s="3" t="s">
        <v>164</v>
      </c>
      <c r="G30" s="77"/>
    </row>
    <row r="31" spans="1:11" ht="11.25" customHeight="1">
      <c r="A31" s="4" t="s">
        <v>208</v>
      </c>
    </row>
    <row r="32" spans="1:11" ht="11.25" customHeight="1">
      <c r="D32" s="124"/>
      <c r="E32" s="124"/>
      <c r="F32" s="124"/>
      <c r="G32" s="124"/>
    </row>
    <row r="33" spans="4:8">
      <c r="D33" s="124"/>
      <c r="E33" s="125"/>
      <c r="F33" s="124"/>
      <c r="G33" s="124"/>
    </row>
    <row r="34" spans="4:8">
      <c r="D34" s="124"/>
      <c r="E34" s="124"/>
      <c r="F34" s="124"/>
      <c r="G34" s="124"/>
      <c r="H34" s="61"/>
    </row>
  </sheetData>
  <mergeCells count="16">
    <mergeCell ref="A29:I29"/>
    <mergeCell ref="A4:A6"/>
    <mergeCell ref="E5:E6"/>
    <mergeCell ref="K4:K6"/>
    <mergeCell ref="B5:B6"/>
    <mergeCell ref="C5:C6"/>
    <mergeCell ref="A1:K1"/>
    <mergeCell ref="A2:K2"/>
    <mergeCell ref="G4:H4"/>
    <mergeCell ref="D4:E4"/>
    <mergeCell ref="B4:C4"/>
    <mergeCell ref="I4:I6"/>
    <mergeCell ref="H5:H6"/>
    <mergeCell ref="G5:G6"/>
    <mergeCell ref="D5:D6"/>
    <mergeCell ref="A3:K3"/>
  </mergeCells>
  <phoneticPr fontId="0" type="noConversion"/>
  <printOptions horizontalCentered="1" verticalCentered="1" gridLinesSet="0"/>
  <pageMargins left="0.78740157480314965" right="0.39370078740157483" top="0.78740157480314965" bottom="0.78740157480314965" header="0" footer="0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L109"/>
  <sheetViews>
    <sheetView showGridLines="0" zoomScaleNormal="100" workbookViewId="0">
      <selection sqref="A1:I1"/>
    </sheetView>
  </sheetViews>
  <sheetFormatPr baseColWidth="10" defaultColWidth="8.88671875" defaultRowHeight="10.5"/>
  <cols>
    <col min="1" max="1" width="8.77734375" style="3" customWidth="1"/>
    <col min="2" max="2" width="29.5546875" style="3" customWidth="1"/>
    <col min="3" max="3" width="7.88671875" style="3" bestFit="1" customWidth="1"/>
    <col min="4" max="4" width="15.6640625" style="3" customWidth="1"/>
    <col min="5" max="5" width="14.109375" style="3" customWidth="1"/>
    <col min="6" max="6" width="8.33203125" style="3" customWidth="1"/>
    <col min="7" max="7" width="9.33203125" style="3" customWidth="1"/>
    <col min="8" max="8" width="9.6640625" style="3" customWidth="1"/>
    <col min="9" max="9" width="9.77734375" style="3" customWidth="1"/>
    <col min="10" max="16384" width="8.88671875" style="3"/>
  </cols>
  <sheetData>
    <row r="1" spans="1:9" s="208" customFormat="1">
      <c r="A1" s="207" t="s">
        <v>165</v>
      </c>
      <c r="B1" s="207"/>
      <c r="C1" s="207"/>
      <c r="D1" s="207"/>
      <c r="E1" s="207"/>
      <c r="F1" s="207"/>
      <c r="G1" s="207"/>
      <c r="H1" s="207"/>
      <c r="I1" s="207"/>
    </row>
    <row r="2" spans="1:9" s="208" customFormat="1">
      <c r="A2" s="209" t="s">
        <v>22</v>
      </c>
      <c r="B2" s="209"/>
      <c r="C2" s="209"/>
      <c r="D2" s="209"/>
      <c r="E2" s="209"/>
      <c r="F2" s="209"/>
      <c r="G2" s="209"/>
      <c r="H2" s="209"/>
      <c r="I2" s="209"/>
    </row>
    <row r="3" spans="1:9" s="208" customFormat="1">
      <c r="A3" s="209" t="s">
        <v>268</v>
      </c>
      <c r="B3" s="209"/>
      <c r="C3" s="209"/>
      <c r="D3" s="209"/>
      <c r="E3" s="209"/>
      <c r="F3" s="209"/>
      <c r="G3" s="209"/>
      <c r="H3" s="209"/>
      <c r="I3" s="209"/>
    </row>
    <row r="4" spans="1:9" ht="36.75" customHeight="1">
      <c r="A4" s="174" t="s">
        <v>13</v>
      </c>
      <c r="B4" s="174"/>
      <c r="C4" s="174" t="s">
        <v>74</v>
      </c>
      <c r="D4" s="174" t="s">
        <v>183</v>
      </c>
      <c r="E4" s="174" t="s">
        <v>184</v>
      </c>
      <c r="F4" s="174" t="s">
        <v>100</v>
      </c>
      <c r="G4" s="174" t="s">
        <v>93</v>
      </c>
      <c r="H4" s="174" t="s">
        <v>97</v>
      </c>
      <c r="I4" s="174" t="s">
        <v>98</v>
      </c>
    </row>
    <row r="5" spans="1:9" ht="16.5" customHeight="1">
      <c r="A5" s="137"/>
      <c r="B5" s="137"/>
      <c r="C5" s="137"/>
      <c r="D5" s="137"/>
      <c r="E5" s="137"/>
      <c r="F5" s="137"/>
      <c r="G5" s="137"/>
      <c r="H5" s="137"/>
      <c r="I5" s="137"/>
    </row>
    <row r="6" spans="1:9" ht="11.25" customHeight="1">
      <c r="A6" s="270" t="s">
        <v>282</v>
      </c>
      <c r="B6" s="32" t="s">
        <v>23</v>
      </c>
      <c r="C6" s="15">
        <v>6827903</v>
      </c>
      <c r="D6" s="8">
        <v>207279250490</v>
      </c>
      <c r="E6" s="8">
        <v>132891072976</v>
      </c>
      <c r="F6" s="19">
        <v>0.64112096440840427</v>
      </c>
      <c r="G6" s="14">
        <v>3654.6325007317305</v>
      </c>
      <c r="H6" s="15">
        <v>30357.673577085086</v>
      </c>
      <c r="I6" s="15">
        <v>19462.940960936321</v>
      </c>
    </row>
    <row r="7" spans="1:9" ht="11.25" customHeight="1">
      <c r="A7" s="248"/>
      <c r="B7" s="26" t="s">
        <v>24</v>
      </c>
      <c r="C7" s="15">
        <v>14897863</v>
      </c>
      <c r="D7" s="8">
        <v>244543377706</v>
      </c>
      <c r="E7" s="8">
        <v>160253996274</v>
      </c>
      <c r="F7" s="19">
        <v>0.65531930480924283</v>
      </c>
      <c r="G7" s="14">
        <v>7974.0755413849211</v>
      </c>
      <c r="H7" s="15">
        <v>16414.661465607518</v>
      </c>
      <c r="I7" s="15">
        <v>10756.844540320984</v>
      </c>
    </row>
    <row r="8" spans="1:9" ht="11.25" customHeight="1">
      <c r="A8" s="248"/>
      <c r="B8" s="26" t="s">
        <v>25</v>
      </c>
      <c r="C8" s="15">
        <v>10665312</v>
      </c>
      <c r="D8" s="8">
        <v>164475057522</v>
      </c>
      <c r="E8" s="8">
        <v>81823763844</v>
      </c>
      <c r="F8" s="19">
        <v>0.49748433030981215</v>
      </c>
      <c r="G8" s="14">
        <v>5708.6042179632805</v>
      </c>
      <c r="H8" s="15">
        <v>15421.495172574418</v>
      </c>
      <c r="I8" s="15">
        <v>7671.952198304185</v>
      </c>
    </row>
    <row r="9" spans="1:9" ht="11.25" customHeight="1">
      <c r="A9" s="248"/>
      <c r="B9" s="26" t="s">
        <v>26</v>
      </c>
      <c r="C9" s="15">
        <v>225936</v>
      </c>
      <c r="D9" s="8">
        <v>139947489913</v>
      </c>
      <c r="E9" s="8">
        <v>90414456307</v>
      </c>
      <c r="F9" s="19">
        <v>0.64605986404763105</v>
      </c>
      <c r="G9" s="14">
        <v>120.93215862693485</v>
      </c>
      <c r="H9" s="15">
        <v>619412.08976435801</v>
      </c>
      <c r="I9" s="15">
        <v>400177.29050262022</v>
      </c>
    </row>
    <row r="10" spans="1:9" ht="11.25" customHeight="1">
      <c r="A10" s="248"/>
      <c r="B10" s="26" t="s">
        <v>27</v>
      </c>
      <c r="C10" s="36">
        <v>1188852</v>
      </c>
      <c r="D10" s="8">
        <v>299491696739</v>
      </c>
      <c r="E10" s="8">
        <v>208034345680</v>
      </c>
      <c r="F10" s="19">
        <v>0.69462475235597954</v>
      </c>
      <c r="G10" s="14">
        <v>636.33258377570962</v>
      </c>
      <c r="H10" s="15">
        <v>251916.72028057318</v>
      </c>
      <c r="I10" s="15">
        <v>174987.58943922372</v>
      </c>
    </row>
    <row r="11" spans="1:9" ht="11.25" customHeight="1">
      <c r="A11" s="248"/>
      <c r="B11" s="26" t="s">
        <v>199</v>
      </c>
      <c r="C11" s="36">
        <v>11618283</v>
      </c>
      <c r="D11" s="8">
        <v>490479276681</v>
      </c>
      <c r="E11" s="8">
        <v>384555578512</v>
      </c>
      <c r="F11" s="19">
        <v>0.78404042085983761</v>
      </c>
      <c r="G11" s="14">
        <v>6218.6815856199119</v>
      </c>
      <c r="H11" s="15">
        <v>42216.158504746352</v>
      </c>
      <c r="I11" s="15">
        <v>33099.174681146949</v>
      </c>
    </row>
    <row r="12" spans="1:9" ht="11.25" customHeight="1">
      <c r="A12" s="248"/>
      <c r="B12" s="26" t="s">
        <v>16</v>
      </c>
      <c r="C12" s="15">
        <v>364357</v>
      </c>
      <c r="D12" s="8">
        <v>31011128984</v>
      </c>
      <c r="E12" s="8">
        <v>22043564361</v>
      </c>
      <c r="F12" s="19">
        <v>0.71082753460453629</v>
      </c>
      <c r="G12" s="14">
        <v>195.02194657263163</v>
      </c>
      <c r="H12" s="15">
        <v>85111.934130536814</v>
      </c>
      <c r="I12" s="15">
        <v>60499.90630343317</v>
      </c>
    </row>
    <row r="13" spans="1:9" ht="11.25" customHeight="1">
      <c r="A13" s="272"/>
      <c r="B13" s="102" t="s">
        <v>15</v>
      </c>
      <c r="C13" s="103">
        <v>45788506</v>
      </c>
      <c r="D13" s="104">
        <v>1577227278035</v>
      </c>
      <c r="E13" s="104">
        <v>1080016777954</v>
      </c>
      <c r="F13" s="105">
        <v>0.68475659341851269</v>
      </c>
      <c r="G13" s="106">
        <v>24508.280534675119</v>
      </c>
      <c r="H13" s="103">
        <v>34445.921385489186</v>
      </c>
      <c r="I13" s="103">
        <v>23587.071785089473</v>
      </c>
    </row>
    <row r="14" spans="1:9" ht="11.25" customHeight="1">
      <c r="A14" s="270" t="s">
        <v>283</v>
      </c>
      <c r="B14" s="32" t="s">
        <v>23</v>
      </c>
      <c r="C14" s="15">
        <v>8685250</v>
      </c>
      <c r="D14" s="8">
        <v>263453861039</v>
      </c>
      <c r="E14" s="8">
        <v>157326679792</v>
      </c>
      <c r="F14" s="19">
        <v>0.59716976312869596</v>
      </c>
      <c r="G14" s="14">
        <v>5578.8664789041195</v>
      </c>
      <c r="H14" s="15">
        <v>30333.480445467892</v>
      </c>
      <c r="I14" s="15">
        <v>18114.237332488989</v>
      </c>
    </row>
    <row r="15" spans="1:9" ht="11.25" customHeight="1">
      <c r="A15" s="248"/>
      <c r="B15" s="26" t="s">
        <v>24</v>
      </c>
      <c r="C15" s="15">
        <v>20900617</v>
      </c>
      <c r="D15" s="8">
        <v>322384103541</v>
      </c>
      <c r="E15" s="8">
        <v>195366617966</v>
      </c>
      <c r="F15" s="19">
        <v>0.6060057422811288</v>
      </c>
      <c r="G15" s="14">
        <v>13425.261399466173</v>
      </c>
      <c r="H15" s="15">
        <v>15424.621366010391</v>
      </c>
      <c r="I15" s="15">
        <v>9347.4091203144872</v>
      </c>
    </row>
    <row r="16" spans="1:9" ht="11.25" customHeight="1">
      <c r="A16" s="248"/>
      <c r="B16" s="26" t="s">
        <v>25</v>
      </c>
      <c r="C16" s="15">
        <v>10583021</v>
      </c>
      <c r="D16" s="8">
        <v>178826209101</v>
      </c>
      <c r="E16" s="8">
        <v>81215290840</v>
      </c>
      <c r="F16" s="19">
        <v>0.4541576497555237</v>
      </c>
      <c r="G16" s="14">
        <v>6797.8769871262602</v>
      </c>
      <c r="H16" s="15">
        <v>16897.463314208675</v>
      </c>
      <c r="I16" s="15">
        <v>7674.1122256111939</v>
      </c>
    </row>
    <row r="17" spans="1:12" ht="11.25" customHeight="1">
      <c r="A17" s="248"/>
      <c r="B17" s="26" t="s">
        <v>26</v>
      </c>
      <c r="C17" s="15">
        <v>312872</v>
      </c>
      <c r="D17" s="8">
        <v>156875009256</v>
      </c>
      <c r="E17" s="8">
        <v>94854708257</v>
      </c>
      <c r="F17" s="19">
        <v>0.60465149106196525</v>
      </c>
      <c r="G17" s="14">
        <v>200.9695878630655</v>
      </c>
      <c r="H17" s="15">
        <v>501403.15929837123</v>
      </c>
      <c r="I17" s="15">
        <v>303174.16789294023</v>
      </c>
    </row>
    <row r="18" spans="1:12" ht="11.25" customHeight="1">
      <c r="A18" s="248"/>
      <c r="B18" s="26" t="s">
        <v>27</v>
      </c>
      <c r="C18" s="36">
        <v>1307405</v>
      </c>
      <c r="D18" s="8">
        <v>315127603085</v>
      </c>
      <c r="E18" s="8">
        <v>205824285706</v>
      </c>
      <c r="F18" s="19">
        <v>0.65314584851039725</v>
      </c>
      <c r="G18" s="14">
        <v>839.79596774435288</v>
      </c>
      <c r="H18" s="15">
        <v>241032.88811424156</v>
      </c>
      <c r="I18" s="15">
        <v>157429.63022628796</v>
      </c>
    </row>
    <row r="19" spans="1:12" ht="11.25" customHeight="1">
      <c r="A19" s="248"/>
      <c r="B19" s="26" t="s">
        <v>199</v>
      </c>
      <c r="C19" s="36">
        <v>11698344</v>
      </c>
      <c r="D19" s="8">
        <v>417360704655</v>
      </c>
      <c r="E19" s="8">
        <v>313179941237</v>
      </c>
      <c r="F19" s="19">
        <v>0.7503819543717748</v>
      </c>
      <c r="G19" s="14">
        <v>7514.2913790954935</v>
      </c>
      <c r="H19" s="15">
        <v>35676.904752929135</v>
      </c>
      <c r="I19" s="15">
        <v>26771.305514438624</v>
      </c>
    </row>
    <row r="20" spans="1:12" ht="11.25" customHeight="1">
      <c r="A20" s="248"/>
      <c r="B20" s="26" t="s">
        <v>16</v>
      </c>
      <c r="C20" s="15">
        <v>387900</v>
      </c>
      <c r="D20" s="8">
        <v>26417537521</v>
      </c>
      <c r="E20" s="8">
        <v>18348633362</v>
      </c>
      <c r="F20" s="19">
        <v>0.69456259302799084</v>
      </c>
      <c r="G20" s="14">
        <v>249.16292647499014</v>
      </c>
      <c r="H20" s="15">
        <v>68103.989484403195</v>
      </c>
      <c r="I20" s="15">
        <v>47302.483531838101</v>
      </c>
    </row>
    <row r="21" spans="1:12" ht="11.25" customHeight="1">
      <c r="A21" s="272"/>
      <c r="B21" s="102" t="s">
        <v>15</v>
      </c>
      <c r="C21" s="103">
        <v>53875409</v>
      </c>
      <c r="D21" s="104">
        <v>1680445028198</v>
      </c>
      <c r="E21" s="104">
        <v>1066116157160</v>
      </c>
      <c r="F21" s="105">
        <v>0.63442489297209181</v>
      </c>
      <c r="G21" s="106">
        <v>34606.224726674453</v>
      </c>
      <c r="H21" s="103">
        <v>31191.3182542707</v>
      </c>
      <c r="I21" s="103">
        <v>19788.548745124142</v>
      </c>
    </row>
    <row r="22" spans="1:12" ht="11.25" customHeight="1">
      <c r="A22" s="270" t="s">
        <v>162</v>
      </c>
      <c r="B22" s="32" t="s">
        <v>23</v>
      </c>
      <c r="C22" s="15">
        <v>748</v>
      </c>
      <c r="D22" s="86">
        <v>29.024954000000001</v>
      </c>
      <c r="E22" s="86">
        <v>18.037057999999998</v>
      </c>
      <c r="F22" s="19">
        <v>0.62143278504420707</v>
      </c>
      <c r="G22" s="14">
        <v>0.21838779492510169</v>
      </c>
      <c r="H22" s="15">
        <v>38803.414438502674</v>
      </c>
      <c r="I22" s="15">
        <v>24113.713903743315</v>
      </c>
    </row>
    <row r="23" spans="1:12" ht="11.25" customHeight="1">
      <c r="A23" s="248"/>
      <c r="B23" s="26" t="s">
        <v>24</v>
      </c>
      <c r="C23" s="15">
        <v>864</v>
      </c>
      <c r="D23" s="86">
        <v>14.469360999999999</v>
      </c>
      <c r="E23" s="86">
        <v>11.570214</v>
      </c>
      <c r="F23" s="19">
        <v>0.79963545038374539</v>
      </c>
      <c r="G23" s="14">
        <v>0.25225542087605329</v>
      </c>
      <c r="H23" s="15">
        <v>16746.94560185185</v>
      </c>
      <c r="I23" s="15">
        <v>13391.451388888889</v>
      </c>
    </row>
    <row r="24" spans="1:12" ht="11.25" customHeight="1">
      <c r="A24" s="248"/>
      <c r="B24" s="26" t="s">
        <v>25</v>
      </c>
      <c r="C24" s="15">
        <v>453</v>
      </c>
      <c r="D24" s="86">
        <v>9.4696650000000009</v>
      </c>
      <c r="E24" s="86">
        <v>4.2981780000000001</v>
      </c>
      <c r="F24" s="19">
        <v>0.45388912912969992</v>
      </c>
      <c r="G24" s="14">
        <v>0.1322589185843196</v>
      </c>
      <c r="H24" s="15">
        <v>20904.337748344369</v>
      </c>
      <c r="I24" s="15">
        <v>9488.2516556291393</v>
      </c>
    </row>
    <row r="25" spans="1:12" ht="11.25" customHeight="1">
      <c r="A25" s="248"/>
      <c r="B25" s="26" t="s">
        <v>26</v>
      </c>
      <c r="C25" s="15">
        <v>24</v>
      </c>
      <c r="D25" s="86">
        <v>9.6970189999999992</v>
      </c>
      <c r="E25" s="86">
        <v>6.1597049999999998</v>
      </c>
      <c r="F25" s="19">
        <v>0.63521634844687835</v>
      </c>
      <c r="G25" s="14">
        <v>7.0070950243348133E-3</v>
      </c>
      <c r="H25" s="15">
        <v>404042.45833333331</v>
      </c>
      <c r="I25" s="15">
        <v>256654.375</v>
      </c>
    </row>
    <row r="26" spans="1:12" ht="11.25" customHeight="1">
      <c r="A26" s="248"/>
      <c r="B26" s="26" t="s">
        <v>27</v>
      </c>
      <c r="C26" s="36">
        <v>246</v>
      </c>
      <c r="D26" s="86">
        <v>57.211629000000002</v>
      </c>
      <c r="E26" s="86">
        <v>42.761775</v>
      </c>
      <c r="F26" s="19">
        <v>0.74743152305626537</v>
      </c>
      <c r="G26" s="14">
        <v>7.1822723999431834E-2</v>
      </c>
      <c r="H26" s="15">
        <v>232567.59756097561</v>
      </c>
      <c r="I26" s="15">
        <v>173828.35365853659</v>
      </c>
    </row>
    <row r="27" spans="1:12" ht="11.25" customHeight="1">
      <c r="A27" s="248"/>
      <c r="B27" s="26" t="s">
        <v>199</v>
      </c>
      <c r="C27" s="36">
        <v>691</v>
      </c>
      <c r="D27" s="86">
        <v>44.514569000000002</v>
      </c>
      <c r="E27" s="86">
        <v>31.292321999999999</v>
      </c>
      <c r="F27" s="19">
        <v>0.70296810017412492</v>
      </c>
      <c r="G27" s="14">
        <v>0.20174594424230649</v>
      </c>
      <c r="H27" s="15">
        <v>64420.505065123012</v>
      </c>
      <c r="I27" s="15">
        <v>45285.560057887124</v>
      </c>
    </row>
    <row r="28" spans="1:12" ht="11.25" customHeight="1">
      <c r="A28" s="248"/>
      <c r="B28" s="26" t="s">
        <v>16</v>
      </c>
      <c r="C28" s="15">
        <v>21</v>
      </c>
      <c r="D28" s="86">
        <v>0.242456</v>
      </c>
      <c r="E28" s="86">
        <v>0.150867</v>
      </c>
      <c r="F28" s="19">
        <v>0.62224486092321907</v>
      </c>
      <c r="G28" s="50">
        <v>6.1312081462929621E-3</v>
      </c>
      <c r="H28" s="47">
        <v>11545.523809523809</v>
      </c>
      <c r="I28" s="47">
        <v>7184.1428571428569</v>
      </c>
    </row>
    <row r="29" spans="1:12" ht="11.25" customHeight="1">
      <c r="A29" s="272"/>
      <c r="B29" s="102" t="s">
        <v>15</v>
      </c>
      <c r="C29" s="103">
        <v>3047</v>
      </c>
      <c r="D29" s="104">
        <v>164629653</v>
      </c>
      <c r="E29" s="104">
        <v>114270119</v>
      </c>
      <c r="F29" s="105">
        <v>0.69410411136564809</v>
      </c>
      <c r="G29" s="106">
        <v>0.88960910579784069</v>
      </c>
      <c r="H29" s="103">
        <v>54030.079750574332</v>
      </c>
      <c r="I29" s="103">
        <v>37502.500492287494</v>
      </c>
      <c r="K29" s="86"/>
      <c r="L29" s="86"/>
    </row>
    <row r="30" spans="1:12" s="208" customFormat="1" ht="11.25" customHeight="1">
      <c r="A30" s="270" t="s">
        <v>0</v>
      </c>
      <c r="B30" s="274" t="s">
        <v>23</v>
      </c>
      <c r="C30" s="264">
        <v>15513901</v>
      </c>
      <c r="D30" s="266">
        <v>470762136483</v>
      </c>
      <c r="E30" s="266">
        <v>290235789826</v>
      </c>
      <c r="F30" s="275">
        <v>0.61652322337202425</v>
      </c>
      <c r="G30" s="276">
        <v>4529.4741043801205</v>
      </c>
      <c r="H30" s="264">
        <v>30344.536585801339</v>
      </c>
      <c r="I30" s="264">
        <v>18708.111507608563</v>
      </c>
    </row>
    <row r="31" spans="1:12" s="208" customFormat="1" ht="11.25" customHeight="1">
      <c r="A31" s="248"/>
      <c r="B31" s="212" t="s">
        <v>24</v>
      </c>
      <c r="C31" s="36">
        <v>35799344</v>
      </c>
      <c r="D31" s="213">
        <v>566941950608</v>
      </c>
      <c r="E31" s="213">
        <v>355632184454</v>
      </c>
      <c r="F31" s="61">
        <v>0.62728147753506835</v>
      </c>
      <c r="G31" s="215">
        <v>10452.058550702099</v>
      </c>
      <c r="H31" s="36">
        <v>15836.657526685405</v>
      </c>
      <c r="I31" s="36">
        <v>9934.0419325560833</v>
      </c>
    </row>
    <row r="32" spans="1:12" s="208" customFormat="1" ht="11.25" customHeight="1">
      <c r="A32" s="248"/>
      <c r="B32" s="212" t="s">
        <v>25</v>
      </c>
      <c r="C32" s="36">
        <v>21248786</v>
      </c>
      <c r="D32" s="213">
        <v>343310736288</v>
      </c>
      <c r="E32" s="213">
        <v>163043352862</v>
      </c>
      <c r="F32" s="61">
        <v>0.47491480932080299</v>
      </c>
      <c r="G32" s="215">
        <v>6203.8442772398021</v>
      </c>
      <c r="H32" s="36">
        <v>16156.722378774957</v>
      </c>
      <c r="I32" s="36">
        <v>7673.0667277650591</v>
      </c>
      <c r="J32" s="232"/>
      <c r="K32" s="232"/>
      <c r="L32" s="232"/>
    </row>
    <row r="33" spans="1:9" s="208" customFormat="1" ht="11.25" customHeight="1">
      <c r="A33" s="248"/>
      <c r="B33" s="212" t="s">
        <v>26</v>
      </c>
      <c r="C33" s="36">
        <v>538832</v>
      </c>
      <c r="D33" s="213">
        <v>296832196188</v>
      </c>
      <c r="E33" s="213">
        <v>185275324269</v>
      </c>
      <c r="F33" s="61">
        <v>0.62417529718257059</v>
      </c>
      <c r="G33" s="215">
        <v>157.31862608968234</v>
      </c>
      <c r="H33" s="36">
        <v>550880.78693915729</v>
      </c>
      <c r="I33" s="36">
        <v>343846.17889991688</v>
      </c>
    </row>
    <row r="34" spans="1:9" s="208" customFormat="1" ht="11.25" customHeight="1">
      <c r="A34" s="248"/>
      <c r="B34" s="212" t="s">
        <v>27</v>
      </c>
      <c r="C34" s="36">
        <v>2496503</v>
      </c>
      <c r="D34" s="213">
        <v>614676511453</v>
      </c>
      <c r="E34" s="213">
        <v>413901393161</v>
      </c>
      <c r="F34" s="61">
        <v>0.67336458356380213</v>
      </c>
      <c r="G34" s="215">
        <v>728.88473956403902</v>
      </c>
      <c r="H34" s="36">
        <v>246215.01013738016</v>
      </c>
      <c r="I34" s="36">
        <v>165792.46776831432</v>
      </c>
    </row>
    <row r="35" spans="1:9" s="208" customFormat="1" ht="11.25" customHeight="1">
      <c r="A35" s="248"/>
      <c r="B35" s="212" t="s">
        <v>216</v>
      </c>
      <c r="C35" s="36">
        <v>23317318</v>
      </c>
      <c r="D35" s="213">
        <v>907884495905</v>
      </c>
      <c r="E35" s="213">
        <v>697766812071</v>
      </c>
      <c r="F35" s="61">
        <v>0.76856341882504575</v>
      </c>
      <c r="G35" s="215">
        <v>6807.7776224430236</v>
      </c>
      <c r="H35" s="36">
        <v>38936.060138005581</v>
      </c>
      <c r="I35" s="36">
        <v>29924.83149524315</v>
      </c>
    </row>
    <row r="36" spans="1:9" s="208" customFormat="1" ht="11.25" customHeight="1">
      <c r="A36" s="248"/>
      <c r="B36" s="212" t="s">
        <v>16</v>
      </c>
      <c r="C36" s="36">
        <v>752278</v>
      </c>
      <c r="D36" s="213">
        <v>57428908961</v>
      </c>
      <c r="E36" s="213">
        <v>40392348590</v>
      </c>
      <c r="F36" s="61">
        <v>0.70334521969467434</v>
      </c>
      <c r="G36" s="215">
        <v>219.63680961318937</v>
      </c>
      <c r="H36" s="36">
        <v>76340.008561994371</v>
      </c>
      <c r="I36" s="36">
        <v>53693.380093529253</v>
      </c>
    </row>
    <row r="37" spans="1:9" ht="11.25" customHeight="1">
      <c r="A37" s="272"/>
      <c r="B37" s="102" t="s">
        <v>115</v>
      </c>
      <c r="C37" s="103">
        <v>99666962</v>
      </c>
      <c r="D37" s="104">
        <v>3257836935886</v>
      </c>
      <c r="E37" s="104">
        <v>2146247205233</v>
      </c>
      <c r="F37" s="105">
        <v>0.65879515993924587</v>
      </c>
      <c r="G37" s="106">
        <v>29098.994730031955</v>
      </c>
      <c r="H37" s="103">
        <v>32687.230256762516</v>
      </c>
      <c r="I37" s="103">
        <v>21534.18908497482</v>
      </c>
    </row>
    <row r="38" spans="1:9" s="208" customFormat="1" ht="11.25" customHeight="1">
      <c r="A38" s="270" t="s">
        <v>199</v>
      </c>
      <c r="B38" s="277" t="s">
        <v>192</v>
      </c>
      <c r="C38" s="264">
        <v>13697745</v>
      </c>
      <c r="D38" s="266">
        <v>286993254321</v>
      </c>
      <c r="E38" s="266">
        <v>258833278646</v>
      </c>
      <c r="F38" s="275">
        <v>0.9018793116178847</v>
      </c>
      <c r="G38" s="276">
        <v>3999.2250347544609</v>
      </c>
      <c r="H38" s="264">
        <v>20951.861369955419</v>
      </c>
      <c r="I38" s="264">
        <v>18896.050309448747</v>
      </c>
    </row>
    <row r="39" spans="1:9" s="208" customFormat="1" ht="11.25" customHeight="1">
      <c r="A39" s="248"/>
      <c r="B39" s="263" t="s">
        <v>197</v>
      </c>
      <c r="C39" s="36">
        <v>4618112</v>
      </c>
      <c r="D39" s="213">
        <v>222054648052</v>
      </c>
      <c r="E39" s="213">
        <v>157947260941</v>
      </c>
      <c r="F39" s="61">
        <v>0.71129905330336729</v>
      </c>
      <c r="G39" s="215">
        <v>1348.3145673758704</v>
      </c>
      <c r="H39" s="36">
        <v>48083.426311878102</v>
      </c>
      <c r="I39" s="36">
        <v>34201.695615221113</v>
      </c>
    </row>
    <row r="40" spans="1:9" s="208" customFormat="1" ht="11.25" customHeight="1">
      <c r="A40" s="249"/>
      <c r="B40" s="263" t="s">
        <v>114</v>
      </c>
      <c r="C40" s="36">
        <v>3234687</v>
      </c>
      <c r="D40" s="213">
        <v>189577449972</v>
      </c>
      <c r="E40" s="213">
        <v>153682233643</v>
      </c>
      <c r="F40" s="61">
        <v>0.81065671927593919</v>
      </c>
      <c r="G40" s="215">
        <v>944.40663262418764</v>
      </c>
      <c r="H40" s="36">
        <v>58607.664349595492</v>
      </c>
      <c r="I40" s="36">
        <v>47510.696906068501</v>
      </c>
    </row>
    <row r="41" spans="1:9" s="208" customFormat="1" ht="11.25" customHeight="1">
      <c r="A41" s="249"/>
      <c r="B41" s="263" t="s">
        <v>221</v>
      </c>
      <c r="C41" s="36">
        <v>567875</v>
      </c>
      <c r="D41" s="213">
        <v>35612638624</v>
      </c>
      <c r="E41" s="213">
        <v>24647202097</v>
      </c>
      <c r="F41" s="61">
        <v>0.69209143296643583</v>
      </c>
      <c r="G41" s="215">
        <v>165.79808695600551</v>
      </c>
      <c r="H41" s="36">
        <v>62712.108516839093</v>
      </c>
      <c r="I41" s="36">
        <v>43402.513047765795</v>
      </c>
    </row>
    <row r="42" spans="1:9" s="208" customFormat="1" ht="11.25" customHeight="1">
      <c r="A42" s="249"/>
      <c r="B42" s="263" t="s">
        <v>193</v>
      </c>
      <c r="C42" s="36">
        <v>58208</v>
      </c>
      <c r="D42" s="213">
        <v>76375101107</v>
      </c>
      <c r="E42" s="213">
        <v>52976692902</v>
      </c>
      <c r="F42" s="61">
        <v>0.69363826867843625</v>
      </c>
      <c r="G42" s="215">
        <v>16.994541132353365</v>
      </c>
      <c r="H42" s="36">
        <v>1312106.602305525</v>
      </c>
      <c r="I42" s="36">
        <v>910127.35194474983</v>
      </c>
    </row>
    <row r="43" spans="1:9" s="208" customFormat="1" ht="11.25" customHeight="1">
      <c r="A43" s="249"/>
      <c r="B43" s="263" t="s">
        <v>194</v>
      </c>
      <c r="C43" s="36">
        <v>1172</v>
      </c>
      <c r="D43" s="213">
        <v>357909015</v>
      </c>
      <c r="E43" s="213">
        <v>212594089</v>
      </c>
      <c r="F43" s="61">
        <v>0.59398919862356636</v>
      </c>
      <c r="G43" s="215">
        <v>0.34217980702168338</v>
      </c>
      <c r="H43" s="36">
        <v>305383.11860068259</v>
      </c>
      <c r="I43" s="36">
        <v>181394.27389078497</v>
      </c>
    </row>
    <row r="44" spans="1:9" s="208" customFormat="1" ht="11.25" customHeight="1">
      <c r="A44" s="249"/>
      <c r="B44" s="263" t="s">
        <v>209</v>
      </c>
      <c r="C44" s="36">
        <v>1138828</v>
      </c>
      <c r="D44" s="213">
        <v>96868980245</v>
      </c>
      <c r="E44" s="213">
        <v>49436257431</v>
      </c>
      <c r="F44" s="61">
        <v>0.51034146644226397</v>
      </c>
      <c r="G44" s="215">
        <v>332.49483384888197</v>
      </c>
      <c r="H44" s="36">
        <v>85060.237581970243</v>
      </c>
      <c r="I44" s="36">
        <v>43409.766383510061</v>
      </c>
    </row>
    <row r="45" spans="1:9" s="208" customFormat="1" ht="11.25" customHeight="1">
      <c r="A45" s="249"/>
      <c r="B45" s="263" t="s">
        <v>16</v>
      </c>
      <c r="C45" s="36">
        <v>691</v>
      </c>
      <c r="D45" s="278">
        <v>0</v>
      </c>
      <c r="E45" s="279">
        <v>0</v>
      </c>
      <c r="F45" s="61">
        <v>0</v>
      </c>
      <c r="G45" s="215">
        <v>0.20174594424230649</v>
      </c>
      <c r="H45" s="36">
        <v>0</v>
      </c>
      <c r="I45" s="36">
        <v>0</v>
      </c>
    </row>
    <row r="46" spans="1:9" ht="11.25" customHeight="1">
      <c r="A46" s="271"/>
      <c r="B46" s="102" t="s">
        <v>15</v>
      </c>
      <c r="C46" s="103">
        <v>23317318</v>
      </c>
      <c r="D46" s="104">
        <v>907839981336</v>
      </c>
      <c r="E46" s="104">
        <v>697735519749</v>
      </c>
      <c r="F46" s="105">
        <v>0.76856663519290591</v>
      </c>
      <c r="G46" s="106">
        <v>6807.7776224430236</v>
      </c>
      <c r="H46" s="103">
        <v>38934.151060426419</v>
      </c>
      <c r="I46" s="103">
        <v>29923.489474604241</v>
      </c>
    </row>
    <row r="47" spans="1:9" ht="11.25" customHeight="1">
      <c r="A47" s="134" t="s">
        <v>200</v>
      </c>
      <c r="B47" s="134"/>
      <c r="C47" s="134"/>
      <c r="D47" s="134"/>
      <c r="E47" s="134"/>
      <c r="F47" s="134"/>
      <c r="G47" s="134"/>
      <c r="H47" s="134"/>
      <c r="I47" s="134"/>
    </row>
    <row r="48" spans="1:9" ht="11.25" customHeight="1">
      <c r="A48" s="136" t="s">
        <v>275</v>
      </c>
      <c r="B48" s="136"/>
      <c r="C48" s="136"/>
      <c r="D48" s="136"/>
      <c r="E48" s="136"/>
      <c r="F48" s="136"/>
      <c r="G48" s="136"/>
      <c r="H48" s="136"/>
      <c r="I48" s="136"/>
    </row>
    <row r="49" spans="1:10" ht="11.25" customHeight="1">
      <c r="A49" s="239" t="s">
        <v>17</v>
      </c>
      <c r="B49" s="239"/>
      <c r="C49" s="239"/>
      <c r="D49" s="239"/>
      <c r="E49" s="239"/>
      <c r="F49" s="239"/>
      <c r="G49" s="239"/>
      <c r="H49" s="239"/>
      <c r="I49" s="239"/>
    </row>
    <row r="50" spans="1:10" ht="11.25" customHeight="1">
      <c r="A50" s="241" t="s">
        <v>208</v>
      </c>
      <c r="B50" s="241"/>
      <c r="C50" s="241"/>
      <c r="D50" s="241"/>
      <c r="E50" s="241"/>
      <c r="F50" s="241"/>
      <c r="G50" s="241"/>
      <c r="H50" s="241"/>
      <c r="I50" s="241"/>
    </row>
    <row r="51" spans="1:10" ht="11.25" customHeight="1">
      <c r="A51" s="208"/>
      <c r="B51" s="208"/>
      <c r="C51" s="36"/>
      <c r="D51" s="36"/>
      <c r="E51" s="36"/>
      <c r="F51" s="56"/>
      <c r="G51" s="36"/>
      <c r="H51" s="36"/>
      <c r="I51" s="35"/>
      <c r="J51" s="35"/>
    </row>
    <row r="52" spans="1:10" ht="10.5" customHeight="1">
      <c r="A52" s="208"/>
      <c r="B52" s="208"/>
      <c r="C52" s="36"/>
      <c r="D52" s="36"/>
      <c r="E52" s="36"/>
      <c r="F52" s="59"/>
      <c r="G52" s="36"/>
      <c r="H52" s="36"/>
      <c r="I52" s="35"/>
      <c r="J52" s="35"/>
    </row>
    <row r="53" spans="1:10" ht="10.5" customHeight="1">
      <c r="A53" s="208"/>
      <c r="B53" s="208"/>
      <c r="C53" s="36"/>
      <c r="D53" s="36"/>
      <c r="E53" s="56"/>
      <c r="F53" s="36"/>
      <c r="G53" s="36"/>
      <c r="H53" s="36"/>
      <c r="I53" s="35"/>
      <c r="J53" s="35"/>
    </row>
    <row r="54" spans="1:10" ht="10.5" customHeight="1">
      <c r="A54" s="208"/>
      <c r="B54" s="208"/>
      <c r="C54" s="36"/>
      <c r="D54" s="36"/>
      <c r="E54" s="36"/>
      <c r="F54" s="36"/>
      <c r="G54" s="36"/>
      <c r="H54" s="36"/>
      <c r="I54" s="35"/>
      <c r="J54" s="35"/>
    </row>
    <row r="55" spans="1:10" ht="10.5" customHeight="1">
      <c r="A55" s="208"/>
      <c r="B55" s="208"/>
      <c r="C55" s="36"/>
      <c r="D55" s="36"/>
      <c r="E55" s="36"/>
      <c r="F55" s="36"/>
      <c r="G55" s="36"/>
      <c r="H55" s="36"/>
      <c r="I55" s="35"/>
      <c r="J55" s="35"/>
    </row>
    <row r="56" spans="1:10" ht="10.5" customHeight="1">
      <c r="A56" s="208"/>
      <c r="B56" s="208"/>
      <c r="C56" s="36"/>
      <c r="D56" s="36"/>
      <c r="E56" s="240"/>
      <c r="F56" s="36"/>
      <c r="G56" s="54"/>
      <c r="H56" s="36"/>
      <c r="I56" s="35"/>
      <c r="J56" s="35"/>
    </row>
    <row r="57" spans="1:10">
      <c r="A57" s="208"/>
      <c r="B57" s="208"/>
      <c r="C57" s="36"/>
      <c r="D57" s="56"/>
      <c r="E57" s="56"/>
      <c r="F57" s="36"/>
      <c r="G57" s="36"/>
      <c r="H57" s="36"/>
      <c r="I57" s="35"/>
      <c r="J57" s="35"/>
    </row>
    <row r="58" spans="1:10">
      <c r="A58" s="208"/>
      <c r="B58" s="208"/>
      <c r="C58" s="60"/>
      <c r="D58" s="60"/>
      <c r="E58" s="60"/>
      <c r="F58" s="61"/>
      <c r="G58" s="36"/>
      <c r="H58" s="36"/>
      <c r="I58" s="35"/>
      <c r="J58" s="35"/>
    </row>
    <row r="59" spans="1:10">
      <c r="A59" s="208"/>
      <c r="B59" s="208"/>
      <c r="C59" s="35"/>
      <c r="D59" s="36"/>
      <c r="E59" s="36"/>
      <c r="F59" s="36"/>
      <c r="G59" s="36"/>
      <c r="H59" s="36"/>
      <c r="I59" s="35"/>
      <c r="J59" s="35"/>
    </row>
    <row r="60" spans="1:10">
      <c r="A60" s="208"/>
      <c r="B60" s="208"/>
      <c r="C60" s="35"/>
      <c r="D60" s="36"/>
      <c r="E60" s="36"/>
      <c r="F60" s="36"/>
      <c r="G60" s="36"/>
      <c r="H60" s="36"/>
      <c r="I60" s="35"/>
      <c r="J60" s="35"/>
    </row>
    <row r="61" spans="1:10">
      <c r="A61" s="208"/>
      <c r="B61" s="208"/>
      <c r="C61" s="35"/>
      <c r="D61" s="62"/>
      <c r="E61" s="62"/>
      <c r="F61" s="63"/>
      <c r="G61" s="36"/>
      <c r="H61" s="36"/>
      <c r="I61" s="35"/>
      <c r="J61" s="35"/>
    </row>
    <row r="62" spans="1:10">
      <c r="A62" s="208"/>
      <c r="B62" s="208"/>
      <c r="C62" s="36"/>
      <c r="D62" s="36"/>
      <c r="E62" s="36"/>
      <c r="F62" s="36"/>
      <c r="G62" s="36"/>
      <c r="H62" s="36"/>
      <c r="I62" s="56"/>
      <c r="J62" s="35"/>
    </row>
    <row r="63" spans="1:10">
      <c r="A63" s="208"/>
      <c r="B63" s="208"/>
      <c r="C63" s="35"/>
      <c r="D63" s="36"/>
      <c r="E63" s="36"/>
      <c r="F63" s="36"/>
      <c r="G63" s="36"/>
      <c r="H63" s="36"/>
      <c r="I63" s="35"/>
      <c r="J63" s="35"/>
    </row>
    <row r="64" spans="1:10">
      <c r="A64" s="208"/>
      <c r="B64" s="208"/>
      <c r="C64" s="35"/>
      <c r="D64" s="36"/>
      <c r="E64" s="36"/>
      <c r="F64" s="36"/>
      <c r="G64" s="36"/>
      <c r="H64" s="36"/>
      <c r="I64" s="35"/>
      <c r="J64" s="35"/>
    </row>
    <row r="65" spans="3:9">
      <c r="D65" s="6"/>
      <c r="E65" s="6"/>
      <c r="F65" s="6"/>
      <c r="G65" s="6"/>
      <c r="H65" s="6"/>
    </row>
    <row r="66" spans="3:9">
      <c r="D66" s="6"/>
      <c r="E66" s="6"/>
      <c r="F66" s="6"/>
      <c r="G66" s="6"/>
      <c r="H66" s="6"/>
    </row>
    <row r="67" spans="3:9">
      <c r="E67" s="6"/>
      <c r="F67" s="6"/>
      <c r="G67" s="6"/>
      <c r="H67" s="6"/>
      <c r="I67" s="6"/>
    </row>
    <row r="68" spans="3:9">
      <c r="E68" s="6"/>
      <c r="F68" s="6"/>
      <c r="G68" s="6"/>
      <c r="H68" s="6"/>
      <c r="I68" s="6"/>
    </row>
    <row r="69" spans="3:9">
      <c r="E69" s="6"/>
      <c r="F69" s="6"/>
      <c r="G69" s="6"/>
      <c r="H69" s="6"/>
      <c r="I69" s="6"/>
    </row>
    <row r="71" spans="3:9">
      <c r="E71" s="6"/>
      <c r="F71" s="6"/>
      <c r="G71" s="6"/>
      <c r="H71" s="6"/>
      <c r="I71" s="6"/>
    </row>
    <row r="72" spans="3:9">
      <c r="E72" s="6"/>
      <c r="F72" s="6"/>
      <c r="G72" s="6"/>
      <c r="H72" s="6"/>
      <c r="I72" s="6"/>
    </row>
    <row r="73" spans="3:9">
      <c r="D73" s="6"/>
      <c r="E73" s="6"/>
      <c r="F73" s="6"/>
      <c r="G73" s="6"/>
      <c r="H73" s="6"/>
      <c r="I73" s="6"/>
    </row>
    <row r="74" spans="3:9">
      <c r="D74" s="6"/>
      <c r="E74" s="6"/>
      <c r="F74" s="6"/>
      <c r="G74" s="6"/>
      <c r="H74" s="6"/>
      <c r="I74" s="6"/>
    </row>
    <row r="75" spans="3:9">
      <c r="D75" s="6"/>
      <c r="E75" s="6"/>
      <c r="F75" s="6"/>
      <c r="G75" s="6"/>
      <c r="H75" s="6"/>
      <c r="I75" s="6"/>
    </row>
    <row r="76" spans="3:9">
      <c r="C76" s="6"/>
      <c r="D76" s="6"/>
      <c r="E76" s="6"/>
      <c r="F76" s="6"/>
      <c r="G76" s="6"/>
      <c r="H76" s="6"/>
      <c r="I76" s="6"/>
    </row>
    <row r="104" spans="4:5">
      <c r="E104" s="6"/>
    </row>
    <row r="105" spans="4:5">
      <c r="E105" s="6"/>
    </row>
    <row r="109" spans="4:5">
      <c r="D109" s="5"/>
      <c r="E109" s="6"/>
    </row>
  </sheetData>
  <mergeCells count="21">
    <mergeCell ref="A50:I50"/>
    <mergeCell ref="A1:I1"/>
    <mergeCell ref="A38:A46"/>
    <mergeCell ref="A48:I48"/>
    <mergeCell ref="A47:I47"/>
    <mergeCell ref="I4:I5"/>
    <mergeCell ref="A30:A37"/>
    <mergeCell ref="D4:D5"/>
    <mergeCell ref="E4:E5"/>
    <mergeCell ref="F4:F5"/>
    <mergeCell ref="A22:A29"/>
    <mergeCell ref="A49:I49"/>
    <mergeCell ref="A2:I2"/>
    <mergeCell ref="A3:I3"/>
    <mergeCell ref="G4:G5"/>
    <mergeCell ref="B4:B5"/>
    <mergeCell ref="H4:H5"/>
    <mergeCell ref="A4:A5"/>
    <mergeCell ref="C4:C5"/>
    <mergeCell ref="A14:A21"/>
    <mergeCell ref="A6:A13"/>
  </mergeCells>
  <phoneticPr fontId="0" type="noConversion"/>
  <printOptions horizontalCentered="1" verticalCentered="1"/>
  <pageMargins left="0.78740157480314965" right="0.39370078740157483" top="0.59055118110236227" bottom="0.59055118110236227" header="0" footer="0"/>
  <pageSetup scale="9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V119"/>
  <sheetViews>
    <sheetView showGridLines="0" zoomScaleNormal="100" workbookViewId="0">
      <selection sqref="A1:I1"/>
    </sheetView>
  </sheetViews>
  <sheetFormatPr baseColWidth="10" defaultColWidth="11.5546875" defaultRowHeight="10.5"/>
  <cols>
    <col min="1" max="1" width="13.77734375" style="3" customWidth="1"/>
    <col min="2" max="2" width="23.77734375" style="3" customWidth="1"/>
    <col min="3" max="3" width="11.88671875" style="3" customWidth="1"/>
    <col min="4" max="4" width="16.33203125" style="3" customWidth="1"/>
    <col min="5" max="5" width="14.21875" style="3" customWidth="1"/>
    <col min="6" max="6" width="12.77734375" style="3" customWidth="1"/>
    <col min="7" max="7" width="9.6640625" style="3" customWidth="1"/>
    <col min="8" max="9" width="8.88671875" style="3" customWidth="1"/>
    <col min="10" max="13" width="11.5546875" style="35"/>
    <col min="14" max="20" width="11.5546875" style="208"/>
    <col min="21" max="16384" width="11.5546875" style="3"/>
  </cols>
  <sheetData>
    <row r="1" spans="1:13" s="208" customFormat="1">
      <c r="A1" s="207" t="s">
        <v>166</v>
      </c>
      <c r="B1" s="207"/>
      <c r="C1" s="207"/>
      <c r="D1" s="207"/>
      <c r="E1" s="207"/>
      <c r="F1" s="207"/>
      <c r="G1" s="207"/>
      <c r="H1" s="207"/>
      <c r="I1" s="207"/>
      <c r="J1" s="35"/>
      <c r="K1" s="35"/>
      <c r="L1" s="35"/>
      <c r="M1" s="35"/>
    </row>
    <row r="2" spans="1:13" s="208" customFormat="1">
      <c r="A2" s="209" t="s">
        <v>285</v>
      </c>
      <c r="B2" s="209"/>
      <c r="C2" s="209"/>
      <c r="D2" s="209"/>
      <c r="E2" s="209"/>
      <c r="F2" s="209"/>
      <c r="G2" s="209"/>
      <c r="H2" s="209"/>
      <c r="I2" s="209"/>
      <c r="J2" s="242"/>
      <c r="K2" s="210"/>
      <c r="L2" s="210"/>
      <c r="M2" s="35"/>
    </row>
    <row r="3" spans="1:13" s="208" customFormat="1">
      <c r="A3" s="209" t="s">
        <v>268</v>
      </c>
      <c r="B3" s="209"/>
      <c r="C3" s="209"/>
      <c r="D3" s="209"/>
      <c r="E3" s="209"/>
      <c r="F3" s="209"/>
      <c r="G3" s="209"/>
      <c r="H3" s="209"/>
      <c r="I3" s="209"/>
      <c r="J3" s="242"/>
      <c r="K3" s="210"/>
      <c r="L3" s="210"/>
      <c r="M3" s="35"/>
    </row>
    <row r="4" spans="1:13" ht="38.25" customHeight="1">
      <c r="A4" s="174" t="s">
        <v>88</v>
      </c>
      <c r="B4" s="174" t="s">
        <v>89</v>
      </c>
      <c r="C4" s="174" t="s">
        <v>74</v>
      </c>
      <c r="D4" s="174" t="s">
        <v>183</v>
      </c>
      <c r="E4" s="174" t="s">
        <v>184</v>
      </c>
      <c r="F4" s="174" t="s">
        <v>86</v>
      </c>
      <c r="G4" s="174" t="s">
        <v>94</v>
      </c>
      <c r="H4" s="174" t="s">
        <v>92</v>
      </c>
      <c r="I4" s="174" t="s">
        <v>91</v>
      </c>
      <c r="J4" s="247"/>
      <c r="K4" s="251"/>
      <c r="L4" s="251"/>
    </row>
    <row r="5" spans="1:13" ht="11.25" customHeight="1">
      <c r="A5" s="137"/>
      <c r="B5" s="137"/>
      <c r="C5" s="137"/>
      <c r="D5" s="137"/>
      <c r="E5" s="137"/>
      <c r="F5" s="137"/>
      <c r="G5" s="137"/>
      <c r="H5" s="137"/>
      <c r="I5" s="137"/>
      <c r="J5" s="247"/>
      <c r="K5" s="252"/>
      <c r="L5" s="252"/>
    </row>
    <row r="6" spans="1:13" ht="11.25" customHeight="1">
      <c r="A6" s="270" t="s">
        <v>28</v>
      </c>
      <c r="B6" s="263" t="s">
        <v>31</v>
      </c>
      <c r="C6" s="15">
        <v>14732214</v>
      </c>
      <c r="D6" s="18">
        <v>433455146298</v>
      </c>
      <c r="E6" s="18">
        <v>265726312818</v>
      </c>
      <c r="F6" s="19">
        <v>0.61304223767437616</v>
      </c>
      <c r="G6" s="20">
        <v>4301.2509757014859</v>
      </c>
      <c r="H6" s="15">
        <v>29422.267847724721</v>
      </c>
      <c r="I6" s="15">
        <v>18037.092918824015</v>
      </c>
      <c r="J6" s="36"/>
      <c r="K6" s="36"/>
      <c r="L6" s="36"/>
    </row>
    <row r="7" spans="1:13" ht="11.25" customHeight="1">
      <c r="A7" s="249"/>
      <c r="B7" s="17" t="s">
        <v>32</v>
      </c>
      <c r="C7" s="15">
        <v>34929</v>
      </c>
      <c r="D7" s="18">
        <v>1677264244</v>
      </c>
      <c r="E7" s="18">
        <v>951771879</v>
      </c>
      <c r="F7" s="19">
        <v>0.56745493884146736</v>
      </c>
      <c r="G7" s="20">
        <v>10.197950921041279</v>
      </c>
      <c r="H7" s="15">
        <v>48019.246013341348</v>
      </c>
      <c r="I7" s="15">
        <v>27248.75830971399</v>
      </c>
      <c r="J7" s="36"/>
      <c r="K7" s="36"/>
      <c r="L7" s="36"/>
    </row>
    <row r="8" spans="1:13" ht="11.25" customHeight="1">
      <c r="A8" s="249"/>
      <c r="B8" s="17" t="s">
        <v>33</v>
      </c>
      <c r="C8" s="15">
        <v>746758</v>
      </c>
      <c r="D8" s="18">
        <v>35629725941</v>
      </c>
      <c r="E8" s="18">
        <v>23557705129</v>
      </c>
      <c r="F8" s="19">
        <v>0.66118120493011068</v>
      </c>
      <c r="G8" s="20">
        <v>218.02517775759236</v>
      </c>
      <c r="H8" s="15">
        <v>47712.54668982455</v>
      </c>
      <c r="I8" s="15">
        <v>31546.639110662356</v>
      </c>
      <c r="J8" s="36"/>
      <c r="K8" s="36"/>
      <c r="L8" s="36"/>
    </row>
    <row r="9" spans="1:13" ht="11.25" customHeight="1">
      <c r="A9" s="271"/>
      <c r="B9" s="102" t="s">
        <v>15</v>
      </c>
      <c r="C9" s="103">
        <v>15513901</v>
      </c>
      <c r="D9" s="104">
        <v>470762136483</v>
      </c>
      <c r="E9" s="104">
        <v>290235789826</v>
      </c>
      <c r="F9" s="105">
        <v>0.61652322337202425</v>
      </c>
      <c r="G9" s="109">
        <v>4529.4741043801205</v>
      </c>
      <c r="H9" s="103">
        <v>30344.536585801339</v>
      </c>
      <c r="I9" s="103">
        <v>18708.111507608563</v>
      </c>
      <c r="J9" s="36"/>
      <c r="K9" s="36"/>
      <c r="L9" s="36"/>
    </row>
    <row r="10" spans="1:13" ht="11.25" customHeight="1">
      <c r="A10" s="270" t="s">
        <v>29</v>
      </c>
      <c r="B10" s="17" t="s">
        <v>34</v>
      </c>
      <c r="C10" s="15">
        <v>29916633</v>
      </c>
      <c r="D10" s="18">
        <v>221372066040</v>
      </c>
      <c r="E10" s="18">
        <v>140904963615</v>
      </c>
      <c r="F10" s="19">
        <v>0.63650742451642339</v>
      </c>
      <c r="G10" s="20">
        <v>8734.5287599646108</v>
      </c>
      <c r="H10" s="15">
        <v>7399.6317045437563</v>
      </c>
      <c r="I10" s="15">
        <v>4709.9205186292183</v>
      </c>
      <c r="J10" s="36"/>
      <c r="K10" s="36"/>
      <c r="L10" s="36"/>
    </row>
    <row r="11" spans="1:13" ht="11.25" customHeight="1">
      <c r="A11" s="248"/>
      <c r="B11" s="17" t="s">
        <v>35</v>
      </c>
      <c r="C11" s="15">
        <v>4954874</v>
      </c>
      <c r="D11" s="18">
        <v>315442911358</v>
      </c>
      <c r="E11" s="18">
        <v>195077019526</v>
      </c>
      <c r="F11" s="19">
        <v>0.61842258139890394</v>
      </c>
      <c r="G11" s="20">
        <v>1446.6363729835805</v>
      </c>
      <c r="H11" s="15">
        <v>63663.154977906604</v>
      </c>
      <c r="I11" s="15">
        <v>39370.732641435483</v>
      </c>
      <c r="J11" s="36"/>
      <c r="K11" s="36"/>
      <c r="L11" s="36"/>
    </row>
    <row r="12" spans="1:13" ht="11.25" customHeight="1">
      <c r="A12" s="248"/>
      <c r="B12" s="17" t="s">
        <v>36</v>
      </c>
      <c r="C12" s="15">
        <v>927837</v>
      </c>
      <c r="D12" s="18">
        <v>30126973210</v>
      </c>
      <c r="E12" s="18">
        <v>19650201313</v>
      </c>
      <c r="F12" s="19">
        <v>0.6522461176576988</v>
      </c>
      <c r="G12" s="20">
        <v>270.89341775390585</v>
      </c>
      <c r="H12" s="15">
        <v>32470.114050204938</v>
      </c>
      <c r="I12" s="15">
        <v>21178.505829148871</v>
      </c>
      <c r="J12" s="36"/>
      <c r="K12" s="36"/>
      <c r="L12" s="36"/>
    </row>
    <row r="13" spans="1:13" ht="11.25" customHeight="1">
      <c r="A13" s="272"/>
      <c r="B13" s="102" t="s">
        <v>15</v>
      </c>
      <c r="C13" s="103">
        <v>35799344</v>
      </c>
      <c r="D13" s="104">
        <v>566941950608</v>
      </c>
      <c r="E13" s="104">
        <v>355632184454</v>
      </c>
      <c r="F13" s="105">
        <v>0.62728147753506835</v>
      </c>
      <c r="G13" s="109">
        <v>10452.058550702099</v>
      </c>
      <c r="H13" s="103">
        <v>15836.657526685405</v>
      </c>
      <c r="I13" s="103">
        <v>9934.0419325560833</v>
      </c>
      <c r="J13" s="36"/>
      <c r="K13" s="36"/>
      <c r="L13" s="36"/>
    </row>
    <row r="14" spans="1:13" ht="11.25" customHeight="1">
      <c r="A14" s="270" t="s">
        <v>214</v>
      </c>
      <c r="B14" s="17" t="s">
        <v>37</v>
      </c>
      <c r="C14" s="15">
        <v>102956</v>
      </c>
      <c r="D14" s="18">
        <v>21465954565</v>
      </c>
      <c r="E14" s="18">
        <v>11256959941</v>
      </c>
      <c r="F14" s="19">
        <v>0.52440993979155937</v>
      </c>
      <c r="G14" s="20">
        <v>30.059269805225629</v>
      </c>
      <c r="H14" s="15">
        <v>208496.39229379542</v>
      </c>
      <c r="I14" s="15">
        <v>109337.5805295466</v>
      </c>
      <c r="J14" s="36"/>
      <c r="K14" s="36"/>
      <c r="L14" s="36"/>
    </row>
    <row r="15" spans="1:13" ht="11.25" customHeight="1">
      <c r="A15" s="248"/>
      <c r="B15" s="17" t="s">
        <v>38</v>
      </c>
      <c r="C15" s="15">
        <v>15640428</v>
      </c>
      <c r="D15" s="18">
        <v>89753313265</v>
      </c>
      <c r="E15" s="18">
        <v>44596402969</v>
      </c>
      <c r="F15" s="19">
        <v>0.49687751177861766</v>
      </c>
      <c r="G15" s="20">
        <v>4566.4152173861212</v>
      </c>
      <c r="H15" s="15">
        <v>5738.5458546914442</v>
      </c>
      <c r="I15" s="15">
        <v>2851.3543855065859</v>
      </c>
      <c r="J15" s="36"/>
      <c r="K15" s="36"/>
      <c r="L15" s="36"/>
    </row>
    <row r="16" spans="1:13" ht="11.25" customHeight="1">
      <c r="A16" s="248"/>
      <c r="B16" s="17" t="s">
        <v>39</v>
      </c>
      <c r="C16" s="15">
        <v>179671</v>
      </c>
      <c r="D16" s="18">
        <v>8055466374</v>
      </c>
      <c r="E16" s="18">
        <v>5641003369</v>
      </c>
      <c r="F16" s="19">
        <v>0.70027023974763603</v>
      </c>
      <c r="G16" s="20">
        <v>52.457157088219176</v>
      </c>
      <c r="H16" s="15">
        <v>44834.538539886795</v>
      </c>
      <c r="I16" s="15">
        <v>31396.293052301149</v>
      </c>
      <c r="J16" s="36"/>
      <c r="K16" s="36"/>
      <c r="L16" s="36"/>
    </row>
    <row r="17" spans="1:16" ht="11.25" customHeight="1">
      <c r="A17" s="248"/>
      <c r="B17" s="17" t="s">
        <v>40</v>
      </c>
      <c r="C17" s="15">
        <v>523376</v>
      </c>
      <c r="D17" s="18">
        <v>30063891382</v>
      </c>
      <c r="E17" s="18">
        <v>8123097079</v>
      </c>
      <c r="F17" s="19">
        <v>0.27019446603853486</v>
      </c>
      <c r="G17" s="20">
        <v>152.80605689401071</v>
      </c>
      <c r="H17" s="15">
        <v>57442.243018403598</v>
      </c>
      <c r="I17" s="15">
        <v>15520.576180413316</v>
      </c>
      <c r="J17" s="36"/>
      <c r="K17" s="36"/>
      <c r="L17" s="36"/>
    </row>
    <row r="18" spans="1:16" ht="11.25" customHeight="1">
      <c r="A18" s="248"/>
      <c r="B18" s="263" t="s">
        <v>95</v>
      </c>
      <c r="C18" s="15">
        <v>1900701</v>
      </c>
      <c r="D18" s="18">
        <v>65155990193</v>
      </c>
      <c r="E18" s="18">
        <v>20558490407</v>
      </c>
      <c r="F18" s="19">
        <v>0.31552725000576681</v>
      </c>
      <c r="G18" s="20">
        <v>554.93302166034186</v>
      </c>
      <c r="H18" s="15">
        <v>34279.978909360281</v>
      </c>
      <c r="I18" s="15">
        <v>10816.267475526134</v>
      </c>
      <c r="J18" s="36"/>
      <c r="K18" s="36"/>
      <c r="L18" s="36"/>
    </row>
    <row r="19" spans="1:16" ht="11.25" customHeight="1">
      <c r="A19" s="248"/>
      <c r="B19" s="17" t="s">
        <v>96</v>
      </c>
      <c r="C19" s="15">
        <v>9731</v>
      </c>
      <c r="D19" s="18">
        <v>457982458</v>
      </c>
      <c r="E19" s="18">
        <v>174524180</v>
      </c>
      <c r="F19" s="19">
        <v>0.3810717571195707</v>
      </c>
      <c r="G19" s="20">
        <v>2.8410850700750863</v>
      </c>
      <c r="H19" s="15">
        <v>47064.274791902171</v>
      </c>
      <c r="I19" s="15">
        <v>17934.865892508478</v>
      </c>
      <c r="J19" s="36"/>
      <c r="K19" s="36"/>
      <c r="L19" s="36"/>
    </row>
    <row r="20" spans="1:16" ht="11.25" customHeight="1">
      <c r="A20" s="248"/>
      <c r="B20" s="17" t="s">
        <v>41</v>
      </c>
      <c r="C20" s="15">
        <v>811</v>
      </c>
      <c r="D20" s="18">
        <v>15954867</v>
      </c>
      <c r="E20" s="18">
        <v>4973234</v>
      </c>
      <c r="F20" s="19">
        <v>0.31170639028203745</v>
      </c>
      <c r="G20" s="20">
        <v>0.23678141936398056</v>
      </c>
      <c r="H20" s="15">
        <v>19673.078914919854</v>
      </c>
      <c r="I20" s="15">
        <v>6132.2244143033295</v>
      </c>
      <c r="J20" s="36"/>
      <c r="K20" s="36"/>
      <c r="L20" s="36"/>
    </row>
    <row r="21" spans="1:16" ht="11.25" customHeight="1">
      <c r="A21" s="248"/>
      <c r="B21" s="17" t="s">
        <v>42</v>
      </c>
      <c r="C21" s="15">
        <v>139166</v>
      </c>
      <c r="D21" s="18">
        <v>11221939161</v>
      </c>
      <c r="E21" s="18">
        <v>6923891737</v>
      </c>
      <c r="F21" s="19">
        <v>0.61699601447340269</v>
      </c>
      <c r="G21" s="20">
        <v>40.631224423190773</v>
      </c>
      <c r="H21" s="15">
        <v>80637.074867424511</v>
      </c>
      <c r="I21" s="15">
        <v>49752.753811994306</v>
      </c>
      <c r="J21" s="36"/>
      <c r="K21" s="36"/>
      <c r="L21" s="36"/>
    </row>
    <row r="22" spans="1:16" ht="11.25" customHeight="1">
      <c r="A22" s="248"/>
      <c r="B22" s="17" t="s">
        <v>43</v>
      </c>
      <c r="C22" s="15">
        <v>510055</v>
      </c>
      <c r="D22" s="18">
        <v>7026411828</v>
      </c>
      <c r="E22" s="18">
        <v>4231260491</v>
      </c>
      <c r="F22" s="19">
        <v>0.60219363660674974</v>
      </c>
      <c r="G22" s="20">
        <v>148.91682719321221</v>
      </c>
      <c r="H22" s="15">
        <v>13775.79246943957</v>
      </c>
      <c r="I22" s="15">
        <v>8295.6945643116924</v>
      </c>
      <c r="J22" s="36"/>
      <c r="K22" s="36"/>
      <c r="L22" s="36"/>
    </row>
    <row r="23" spans="1:16" ht="11.25" customHeight="1">
      <c r="A23" s="248"/>
      <c r="B23" s="17" t="s">
        <v>44</v>
      </c>
      <c r="C23" s="15">
        <v>641275</v>
      </c>
      <c r="D23" s="18">
        <v>15754238611</v>
      </c>
      <c r="E23" s="18">
        <v>5505561315</v>
      </c>
      <c r="F23" s="19">
        <v>0.34946540108614838</v>
      </c>
      <c r="G23" s="20">
        <v>187.22811923876282</v>
      </c>
      <c r="H23" s="15">
        <v>24567.055648512727</v>
      </c>
      <c r="I23" s="15">
        <v>8585.335955713228</v>
      </c>
      <c r="J23" s="36"/>
      <c r="K23" s="36"/>
      <c r="L23" s="36"/>
    </row>
    <row r="24" spans="1:16" ht="11.25" customHeight="1">
      <c r="A24" s="248"/>
      <c r="B24" s="17" t="s">
        <v>45</v>
      </c>
      <c r="C24" s="15">
        <v>101552</v>
      </c>
      <c r="D24" s="18">
        <v>4883274151</v>
      </c>
      <c r="E24" s="18">
        <v>1897088980</v>
      </c>
      <c r="F24" s="19">
        <v>0.38848709315480739</v>
      </c>
      <c r="G24" s="20">
        <v>29.649354746302041</v>
      </c>
      <c r="H24" s="15">
        <v>48086.439961792974</v>
      </c>
      <c r="I24" s="15">
        <v>18680.961280920121</v>
      </c>
      <c r="J24" s="36"/>
      <c r="K24" s="36"/>
      <c r="L24" s="36"/>
    </row>
    <row r="25" spans="1:16" ht="11.25" customHeight="1">
      <c r="A25" s="248"/>
      <c r="B25" s="17" t="s">
        <v>46</v>
      </c>
      <c r="C25" s="15">
        <v>985405</v>
      </c>
      <c r="D25" s="18">
        <v>44601394084</v>
      </c>
      <c r="E25" s="18">
        <v>26558831898</v>
      </c>
      <c r="F25" s="19">
        <v>0.59547089151474608</v>
      </c>
      <c r="G25" s="20">
        <v>287.70110301894363</v>
      </c>
      <c r="H25" s="15">
        <v>45261.99286993673</v>
      </c>
      <c r="I25" s="15">
        <v>26952.1992459953</v>
      </c>
      <c r="J25" s="36"/>
      <c r="K25" s="36"/>
      <c r="L25" s="36"/>
    </row>
    <row r="26" spans="1:16" ht="11.25" customHeight="1">
      <c r="A26" s="248"/>
      <c r="B26" s="17" t="s">
        <v>47</v>
      </c>
      <c r="C26" s="15">
        <v>327466</v>
      </c>
      <c r="D26" s="18">
        <v>20403450242</v>
      </c>
      <c r="E26" s="18">
        <v>11670799374</v>
      </c>
      <c r="F26" s="19">
        <v>0.57200126623564607</v>
      </c>
      <c r="G26" s="20">
        <v>95.607724134950999</v>
      </c>
      <c r="H26" s="15">
        <v>62307.079947231163</v>
      </c>
      <c r="I26" s="15">
        <v>35639.728625261858</v>
      </c>
      <c r="J26" s="36"/>
      <c r="K26" s="36"/>
      <c r="L26" s="36"/>
    </row>
    <row r="27" spans="1:16" ht="11.25" customHeight="1">
      <c r="A27" s="248"/>
      <c r="B27" s="17" t="s">
        <v>48</v>
      </c>
      <c r="C27" s="15">
        <v>63428</v>
      </c>
      <c r="D27" s="18">
        <v>8285453668</v>
      </c>
      <c r="E27" s="18">
        <v>5758563722</v>
      </c>
      <c r="F27" s="19">
        <v>0.69502093098905005</v>
      </c>
      <c r="G27" s="20">
        <v>18.518584300146191</v>
      </c>
      <c r="H27" s="15">
        <v>130627.69861890648</v>
      </c>
      <c r="I27" s="15">
        <v>90788.984707069438</v>
      </c>
      <c r="J27" s="36"/>
      <c r="K27" s="36"/>
      <c r="L27" s="36"/>
    </row>
    <row r="28" spans="1:16" ht="11.25" customHeight="1">
      <c r="A28" s="248"/>
      <c r="B28" s="263" t="s">
        <v>49</v>
      </c>
      <c r="C28" s="15">
        <v>70040</v>
      </c>
      <c r="D28" s="18">
        <v>3675637332</v>
      </c>
      <c r="E28" s="18">
        <v>1564250184</v>
      </c>
      <c r="F28" s="19">
        <v>0.42557250422441839</v>
      </c>
      <c r="G28" s="20">
        <v>44.989356458644778</v>
      </c>
      <c r="H28" s="15">
        <v>52479.11667618504</v>
      </c>
      <c r="I28" s="15">
        <v>22333.669103369502</v>
      </c>
      <c r="J28" s="36"/>
      <c r="K28" s="36"/>
      <c r="L28" s="36"/>
      <c r="M28" s="54"/>
    </row>
    <row r="29" spans="1:16" ht="11.25" customHeight="1">
      <c r="A29" s="248"/>
      <c r="B29" s="17" t="s">
        <v>118</v>
      </c>
      <c r="C29" s="15">
        <v>13596</v>
      </c>
      <c r="D29" s="18">
        <v>10387930494</v>
      </c>
      <c r="E29" s="18">
        <v>7275114663</v>
      </c>
      <c r="F29" s="19">
        <v>0.70034302474415455</v>
      </c>
      <c r="G29" s="20">
        <v>15.6413937820973</v>
      </c>
      <c r="H29" s="15">
        <v>764043.13724624889</v>
      </c>
      <c r="I29" s="15">
        <v>535092.28177405114</v>
      </c>
      <c r="J29" s="36"/>
      <c r="K29" s="36"/>
      <c r="L29" s="36"/>
    </row>
    <row r="30" spans="1:16" ht="11.25" customHeight="1">
      <c r="A30" s="248"/>
      <c r="B30" s="17" t="s">
        <v>51</v>
      </c>
      <c r="C30" s="15">
        <v>39129</v>
      </c>
      <c r="D30" s="18">
        <v>2102453613</v>
      </c>
      <c r="E30" s="18">
        <v>842622393</v>
      </c>
      <c r="F30" s="19">
        <v>0.4007804917977042</v>
      </c>
      <c r="G30" s="20">
        <v>11.424192550299871</v>
      </c>
      <c r="H30" s="15">
        <v>53731.340259142838</v>
      </c>
      <c r="I30" s="15">
        <v>21534.472974009048</v>
      </c>
      <c r="J30" s="36"/>
      <c r="K30" s="36"/>
      <c r="L30" s="36"/>
    </row>
    <row r="31" spans="1:16" ht="11.25" customHeight="1">
      <c r="A31" s="272"/>
      <c r="B31" s="102" t="s">
        <v>15</v>
      </c>
      <c r="C31" s="103">
        <v>21248786</v>
      </c>
      <c r="D31" s="110">
        <v>343310736288</v>
      </c>
      <c r="E31" s="110">
        <v>162583435936</v>
      </c>
      <c r="F31" s="105">
        <v>0.47357515728727562</v>
      </c>
      <c r="G31" s="109">
        <v>6203.8442772398021</v>
      </c>
      <c r="H31" s="103">
        <v>16156.722378774957</v>
      </c>
      <c r="I31" s="103">
        <v>7651.4223417751964</v>
      </c>
      <c r="J31" s="36"/>
      <c r="K31" s="36"/>
      <c r="L31" s="36"/>
      <c r="M31" s="36"/>
      <c r="N31" s="36"/>
      <c r="O31" s="36"/>
      <c r="P31" s="36"/>
    </row>
    <row r="32" spans="1:16" ht="11.25" customHeight="1">
      <c r="A32" s="270" t="s">
        <v>210</v>
      </c>
      <c r="B32" s="17" t="s">
        <v>52</v>
      </c>
      <c r="C32" s="15">
        <v>18969</v>
      </c>
      <c r="D32" s="18">
        <v>24501411359</v>
      </c>
      <c r="E32" s="18">
        <v>15026576577</v>
      </c>
      <c r="F32" s="19">
        <v>0.61329432647072191</v>
      </c>
      <c r="G32" s="20">
        <v>5.5382327298586285</v>
      </c>
      <c r="H32" s="15">
        <v>1291655.4040276241</v>
      </c>
      <c r="I32" s="15">
        <v>792164.93104538985</v>
      </c>
      <c r="J32" s="36"/>
      <c r="K32" s="36"/>
      <c r="L32" s="36"/>
    </row>
    <row r="33" spans="1:13" ht="11.25" customHeight="1">
      <c r="A33" s="248"/>
      <c r="B33" s="17" t="s">
        <v>43</v>
      </c>
      <c r="C33" s="15">
        <v>48933</v>
      </c>
      <c r="D33" s="18">
        <v>23431947677</v>
      </c>
      <c r="E33" s="18">
        <v>17005829588</v>
      </c>
      <c r="F33" s="19">
        <v>0.72575399289971709</v>
      </c>
      <c r="G33" s="20">
        <v>14.286590867740644</v>
      </c>
      <c r="H33" s="15">
        <v>478857.77853391372</v>
      </c>
      <c r="I33" s="15">
        <v>347532.94480207632</v>
      </c>
      <c r="J33" s="36"/>
      <c r="K33" s="36"/>
      <c r="L33" s="36"/>
    </row>
    <row r="34" spans="1:13" ht="11.25" customHeight="1">
      <c r="A34" s="248"/>
      <c r="B34" s="17" t="s">
        <v>44</v>
      </c>
      <c r="C34" s="15">
        <v>34309</v>
      </c>
      <c r="D34" s="18">
        <v>20173530507</v>
      </c>
      <c r="E34" s="18">
        <v>11096457504</v>
      </c>
      <c r="F34" s="19">
        <v>0.55005034939965747</v>
      </c>
      <c r="G34" s="20">
        <v>10.016934299579297</v>
      </c>
      <c r="H34" s="15">
        <v>587995.29298434814</v>
      </c>
      <c r="I34" s="15">
        <v>323427.0163513947</v>
      </c>
      <c r="J34" s="36"/>
      <c r="K34" s="36"/>
      <c r="L34" s="36"/>
    </row>
    <row r="35" spans="1:13" ht="11.25" customHeight="1">
      <c r="A35" s="248"/>
      <c r="B35" s="17" t="s">
        <v>53</v>
      </c>
      <c r="C35" s="15">
        <v>10490</v>
      </c>
      <c r="D35" s="18">
        <v>8472557464</v>
      </c>
      <c r="E35" s="18">
        <v>4257624856</v>
      </c>
      <c r="F35" s="19">
        <v>0.50251944281177197</v>
      </c>
      <c r="G35" s="20">
        <v>3.0626844502196748</v>
      </c>
      <c r="H35" s="15">
        <v>807679.45319351763</v>
      </c>
      <c r="I35" s="15">
        <v>405874.62878932315</v>
      </c>
      <c r="J35" s="36"/>
      <c r="K35" s="36"/>
      <c r="L35" s="36"/>
    </row>
    <row r="36" spans="1:13" ht="11.25" customHeight="1">
      <c r="A36" s="248"/>
      <c r="B36" s="17" t="s">
        <v>54</v>
      </c>
      <c r="C36" s="15">
        <v>16431</v>
      </c>
      <c r="D36" s="18">
        <v>12871544122</v>
      </c>
      <c r="E36" s="18">
        <v>6726882864</v>
      </c>
      <c r="F36" s="19">
        <v>0.52261661850674423</v>
      </c>
      <c r="G36" s="20">
        <v>4.7972324310352219</v>
      </c>
      <c r="H36" s="15">
        <v>783369.49193597469</v>
      </c>
      <c r="I36" s="15">
        <v>409401.91491692531</v>
      </c>
      <c r="J36" s="36"/>
      <c r="K36" s="36"/>
      <c r="L36" s="36"/>
    </row>
    <row r="37" spans="1:13" ht="11.25" customHeight="1">
      <c r="A37" s="248"/>
      <c r="B37" s="17" t="s">
        <v>55</v>
      </c>
      <c r="C37" s="15">
        <v>111104</v>
      </c>
      <c r="D37" s="18">
        <v>16257024300</v>
      </c>
      <c r="E37" s="18">
        <v>9661598025</v>
      </c>
      <c r="F37" s="19">
        <v>0.59430298231146772</v>
      </c>
      <c r="G37" s="20">
        <v>32.4381785659873</v>
      </c>
      <c r="H37" s="15">
        <v>146322.5833453341</v>
      </c>
      <c r="I37" s="15">
        <v>86959.947661650353</v>
      </c>
      <c r="J37" s="36"/>
      <c r="K37" s="36"/>
      <c r="L37" s="36"/>
    </row>
    <row r="38" spans="1:13" ht="11.25" customHeight="1">
      <c r="A38" s="248"/>
      <c r="B38" s="17" t="s">
        <v>56</v>
      </c>
      <c r="C38" s="15">
        <v>13328</v>
      </c>
      <c r="D38" s="18">
        <v>12475209803</v>
      </c>
      <c r="E38" s="18">
        <v>8728941149</v>
      </c>
      <c r="F38" s="19">
        <v>0.69970295384538472</v>
      </c>
      <c r="G38" s="20">
        <v>3.8912734368472663</v>
      </c>
      <c r="H38" s="15">
        <v>936015.14128151257</v>
      </c>
      <c r="I38" s="15">
        <v>654932.55919867952</v>
      </c>
      <c r="J38" s="36"/>
      <c r="K38" s="36"/>
      <c r="L38" s="36"/>
    </row>
    <row r="39" spans="1:13" ht="11.25" customHeight="1">
      <c r="A39" s="248"/>
      <c r="B39" s="17" t="s">
        <v>57</v>
      </c>
      <c r="C39" s="15">
        <v>2967</v>
      </c>
      <c r="D39" s="18">
        <v>3231754526</v>
      </c>
      <c r="E39" s="18">
        <v>1897326258</v>
      </c>
      <c r="F39" s="19">
        <v>0.58708860550382036</v>
      </c>
      <c r="G39" s="20">
        <v>0.86625212238339122</v>
      </c>
      <c r="H39" s="15">
        <v>1089233.0724637681</v>
      </c>
      <c r="I39" s="15">
        <v>639476.3255813953</v>
      </c>
      <c r="J39" s="36"/>
      <c r="K39" s="36"/>
      <c r="L39" s="36"/>
    </row>
    <row r="40" spans="1:13" ht="11.25" customHeight="1">
      <c r="A40" s="248"/>
      <c r="B40" s="17" t="s">
        <v>58</v>
      </c>
      <c r="C40" s="15">
        <v>48060</v>
      </c>
      <c r="D40" s="18">
        <v>49957346040</v>
      </c>
      <c r="E40" s="18">
        <v>32750499680</v>
      </c>
      <c r="F40" s="19">
        <v>0.65556924608799738</v>
      </c>
      <c r="G40" s="20">
        <v>14.031707786230463</v>
      </c>
      <c r="H40" s="15">
        <v>1039478.6941323346</v>
      </c>
      <c r="I40" s="15">
        <v>681450.26383687055</v>
      </c>
      <c r="J40" s="36"/>
      <c r="K40" s="36"/>
      <c r="L40" s="36"/>
    </row>
    <row r="41" spans="1:13" ht="11.25" customHeight="1">
      <c r="A41" s="248"/>
      <c r="B41" s="17" t="s">
        <v>59</v>
      </c>
      <c r="C41" s="15">
        <v>6521</v>
      </c>
      <c r="D41" s="18">
        <v>3875042065</v>
      </c>
      <c r="E41" s="18">
        <v>2545015036</v>
      </c>
      <c r="F41" s="19">
        <v>0.65677094424005944</v>
      </c>
      <c r="G41" s="20">
        <v>1.9038861105703049</v>
      </c>
      <c r="H41" s="15">
        <v>594240.46388590708</v>
      </c>
      <c r="I41" s="15">
        <v>390279.87057199818</v>
      </c>
      <c r="J41" s="36"/>
      <c r="K41" s="36"/>
      <c r="L41" s="36"/>
    </row>
    <row r="42" spans="1:13" ht="11.25" customHeight="1">
      <c r="A42" s="248"/>
      <c r="B42" s="17" t="s">
        <v>60</v>
      </c>
      <c r="C42" s="15">
        <v>31911</v>
      </c>
      <c r="D42" s="18">
        <v>25785196260</v>
      </c>
      <c r="E42" s="18">
        <v>16773695007</v>
      </c>
      <c r="F42" s="19">
        <v>0.6505164761154314</v>
      </c>
      <c r="G42" s="20">
        <v>9.3168087217311761</v>
      </c>
      <c r="H42" s="15">
        <v>808034.72971702553</v>
      </c>
      <c r="I42" s="15">
        <v>525639.90495440445</v>
      </c>
      <c r="J42" s="36"/>
      <c r="K42" s="36"/>
      <c r="L42" s="36"/>
    </row>
    <row r="43" spans="1:13" ht="11.25" customHeight="1">
      <c r="A43" s="248"/>
      <c r="B43" s="17" t="s">
        <v>61</v>
      </c>
      <c r="C43" s="15">
        <v>2516</v>
      </c>
      <c r="D43" s="18">
        <v>2384294690</v>
      </c>
      <c r="E43" s="18">
        <v>1313432348</v>
      </c>
      <c r="F43" s="19">
        <v>0.55086829388526637</v>
      </c>
      <c r="G43" s="20">
        <v>0.7345771283844329</v>
      </c>
      <c r="H43" s="15">
        <v>947652.89745627984</v>
      </c>
      <c r="I43" s="15">
        <v>522031.93481717008</v>
      </c>
      <c r="J43" s="36"/>
      <c r="K43" s="36"/>
      <c r="L43" s="36"/>
    </row>
    <row r="44" spans="1:13" ht="11.25" customHeight="1">
      <c r="A44" s="248"/>
      <c r="B44" s="17" t="s">
        <v>119</v>
      </c>
      <c r="C44" s="15">
        <v>16280</v>
      </c>
      <c r="D44" s="18">
        <v>13721312693</v>
      </c>
      <c r="E44" s="18">
        <v>8731021261</v>
      </c>
      <c r="F44" s="19">
        <v>0.63631093149376128</v>
      </c>
      <c r="G44" s="20">
        <v>10.457263323054496</v>
      </c>
      <c r="H44" s="15">
        <v>842832.47499999998</v>
      </c>
      <c r="I44" s="15">
        <v>536303.51726044226</v>
      </c>
      <c r="J44" s="36"/>
      <c r="K44" s="36"/>
      <c r="L44" s="36"/>
    </row>
    <row r="45" spans="1:13" ht="11.25" customHeight="1">
      <c r="A45" s="248"/>
      <c r="B45" s="17" t="s">
        <v>120</v>
      </c>
      <c r="C45" s="15">
        <v>92739</v>
      </c>
      <c r="D45" s="18">
        <v>9586367708</v>
      </c>
      <c r="E45" s="18">
        <v>6351829471</v>
      </c>
      <c r="F45" s="19">
        <v>0.66258980090021813</v>
      </c>
      <c r="G45" s="20">
        <v>59.569787673019107</v>
      </c>
      <c r="H45" s="15">
        <v>103369.32367181014</v>
      </c>
      <c r="I45" s="15">
        <v>68491.459590894883</v>
      </c>
      <c r="J45" s="215"/>
      <c r="K45" s="36"/>
      <c r="L45" s="36"/>
    </row>
    <row r="46" spans="1:13" ht="11.25" customHeight="1">
      <c r="A46" s="248"/>
      <c r="B46" s="263" t="s">
        <v>121</v>
      </c>
      <c r="C46" s="15">
        <v>24568</v>
      </c>
      <c r="D46" s="18">
        <v>18125173618</v>
      </c>
      <c r="E46" s="18">
        <v>11965645987</v>
      </c>
      <c r="F46" s="19">
        <v>0.66016724800456472</v>
      </c>
      <c r="G46" s="20">
        <v>28.264030776593589</v>
      </c>
      <c r="H46" s="15">
        <v>737755.35729404108</v>
      </c>
      <c r="I46" s="15">
        <v>487041.92392543145</v>
      </c>
      <c r="J46" s="215"/>
      <c r="K46" s="36"/>
      <c r="L46" s="36"/>
      <c r="M46" s="54"/>
    </row>
    <row r="47" spans="1:13" ht="11.25" customHeight="1">
      <c r="A47" s="248"/>
      <c r="B47" s="17" t="s">
        <v>65</v>
      </c>
      <c r="C47" s="15">
        <v>59706</v>
      </c>
      <c r="D47" s="18">
        <v>51982483356</v>
      </c>
      <c r="E47" s="18">
        <v>30442948658</v>
      </c>
      <c r="F47" s="19">
        <v>0.58563859770824456</v>
      </c>
      <c r="G47" s="20">
        <v>17.431900646788932</v>
      </c>
      <c r="H47" s="15">
        <v>870640.86282785644</v>
      </c>
      <c r="I47" s="15">
        <v>509880.89401400194</v>
      </c>
      <c r="J47" s="36"/>
      <c r="K47" s="36"/>
      <c r="L47" s="36"/>
    </row>
    <row r="48" spans="1:13" ht="11.25" customHeight="1">
      <c r="A48" s="272"/>
      <c r="B48" s="102" t="s">
        <v>15</v>
      </c>
      <c r="C48" s="103">
        <v>538832</v>
      </c>
      <c r="D48" s="104">
        <v>296832196188</v>
      </c>
      <c r="E48" s="104">
        <v>185275324269</v>
      </c>
      <c r="F48" s="105">
        <v>0.62417529718257059</v>
      </c>
      <c r="G48" s="109">
        <v>157.31862608968234</v>
      </c>
      <c r="H48" s="103">
        <v>550880.78693915729</v>
      </c>
      <c r="I48" s="103">
        <v>343846.17889991688</v>
      </c>
      <c r="J48" s="36"/>
      <c r="K48" s="36"/>
      <c r="L48" s="36"/>
    </row>
    <row r="49" spans="1:12" ht="11.25" customHeight="1">
      <c r="A49" s="270" t="s">
        <v>30</v>
      </c>
      <c r="B49" s="9" t="s">
        <v>122</v>
      </c>
      <c r="C49" s="10">
        <v>37431</v>
      </c>
      <c r="D49" s="11">
        <v>4261189385</v>
      </c>
      <c r="E49" s="11">
        <v>2200489745</v>
      </c>
      <c r="F49" s="12">
        <v>0.51640270970965074</v>
      </c>
      <c r="G49" s="13">
        <v>10.928440577328184</v>
      </c>
      <c r="H49" s="10">
        <v>113841.18471320563</v>
      </c>
      <c r="I49" s="10">
        <v>58787.896262456255</v>
      </c>
      <c r="J49" s="36"/>
      <c r="K49" s="36"/>
      <c r="L49" s="36"/>
    </row>
    <row r="50" spans="1:12" ht="11.25" customHeight="1">
      <c r="A50" s="248"/>
      <c r="B50" s="17" t="s">
        <v>66</v>
      </c>
      <c r="C50" s="15">
        <v>1173325</v>
      </c>
      <c r="D50" s="18">
        <v>306363025475</v>
      </c>
      <c r="E50" s="18">
        <v>235139061160</v>
      </c>
      <c r="F50" s="19">
        <v>0.76751775380018217</v>
      </c>
      <c r="G50" s="20">
        <v>342.56665705948518</v>
      </c>
      <c r="H50" s="15">
        <v>261106.70570813713</v>
      </c>
      <c r="I50" s="15">
        <v>200404.03226727463</v>
      </c>
      <c r="J50" s="36"/>
      <c r="K50" s="36"/>
      <c r="L50" s="36"/>
    </row>
    <row r="51" spans="1:12" ht="11.25" customHeight="1">
      <c r="A51" s="248"/>
      <c r="B51" s="17" t="s">
        <v>67</v>
      </c>
      <c r="C51" s="15">
        <v>678044</v>
      </c>
      <c r="D51" s="18">
        <v>196245425473</v>
      </c>
      <c r="E51" s="18">
        <v>138808552647</v>
      </c>
      <c r="F51" s="19">
        <v>0.70732121430314654</v>
      </c>
      <c r="G51" s="20">
        <v>197.96328077833641</v>
      </c>
      <c r="H51" s="15">
        <v>289428.7472096206</v>
      </c>
      <c r="I51" s="15">
        <v>204719.09293054728</v>
      </c>
      <c r="J51" s="36"/>
      <c r="K51" s="36"/>
      <c r="L51" s="36"/>
    </row>
    <row r="52" spans="1:12" ht="11.25" customHeight="1">
      <c r="A52" s="248"/>
      <c r="B52" s="17" t="s">
        <v>68</v>
      </c>
      <c r="C52" s="15">
        <v>193843</v>
      </c>
      <c r="D52" s="18">
        <v>47346179155</v>
      </c>
      <c r="E52" s="18">
        <v>20913842537</v>
      </c>
      <c r="F52" s="19">
        <v>0.44172186457819779</v>
      </c>
      <c r="G52" s="20">
        <v>56.594846700088887</v>
      </c>
      <c r="H52" s="15">
        <v>244250.13621848609</v>
      </c>
      <c r="I52" s="15">
        <v>107890.62559390847</v>
      </c>
      <c r="J52" s="36"/>
      <c r="K52" s="36"/>
      <c r="L52" s="36"/>
    </row>
    <row r="53" spans="1:12" ht="11.25" customHeight="1">
      <c r="A53" s="248"/>
      <c r="B53" s="17" t="s">
        <v>69</v>
      </c>
      <c r="C53" s="15">
        <v>292631</v>
      </c>
      <c r="D53" s="18">
        <v>40383716082</v>
      </c>
      <c r="E53" s="18">
        <v>8010495735</v>
      </c>
      <c r="F53" s="19">
        <v>0.19835954964457744</v>
      </c>
      <c r="G53" s="20">
        <v>85.437217669421699</v>
      </c>
      <c r="H53" s="15">
        <v>138002.18050035709</v>
      </c>
      <c r="I53" s="15">
        <v>27374.050374020524</v>
      </c>
      <c r="J53" s="36"/>
      <c r="K53" s="36"/>
      <c r="L53" s="36"/>
    </row>
    <row r="54" spans="1:12" ht="11.25" customHeight="1">
      <c r="A54" s="248"/>
      <c r="B54" s="17" t="s">
        <v>70</v>
      </c>
      <c r="C54" s="15">
        <v>4018</v>
      </c>
      <c r="D54" s="18">
        <v>4156089595</v>
      </c>
      <c r="E54" s="18">
        <v>1005878277</v>
      </c>
      <c r="F54" s="19">
        <v>0.24202516668796695</v>
      </c>
      <c r="G54" s="20">
        <v>1.1731044919907201</v>
      </c>
      <c r="H54" s="15">
        <v>1034367.743902439</v>
      </c>
      <c r="I54" s="15">
        <v>250343.02563464409</v>
      </c>
      <c r="J54" s="36"/>
      <c r="K54" s="36"/>
      <c r="L54" s="36"/>
    </row>
    <row r="55" spans="1:12" ht="11.25" customHeight="1">
      <c r="A55" s="248"/>
      <c r="B55" s="17" t="s">
        <v>71</v>
      </c>
      <c r="C55" s="15">
        <v>24338</v>
      </c>
      <c r="D55" s="18">
        <v>5188657888</v>
      </c>
      <c r="E55" s="18">
        <v>2715235258</v>
      </c>
      <c r="F55" s="19">
        <v>0.52330204006697467</v>
      </c>
      <c r="G55" s="20">
        <v>7.1057782792608624</v>
      </c>
      <c r="H55" s="15">
        <v>213191.62987920124</v>
      </c>
      <c r="I55" s="15">
        <v>111563.61484098939</v>
      </c>
      <c r="J55" s="36"/>
      <c r="K55" s="36"/>
      <c r="L55" s="36"/>
    </row>
    <row r="56" spans="1:12" ht="11.25" customHeight="1">
      <c r="A56" s="248"/>
      <c r="B56" s="17" t="s">
        <v>90</v>
      </c>
      <c r="C56" s="15">
        <v>7075</v>
      </c>
      <c r="D56" s="18">
        <v>522045448</v>
      </c>
      <c r="E56" s="18">
        <v>347872360</v>
      </c>
      <c r="F56" s="19">
        <v>0.66636412851166171</v>
      </c>
      <c r="G56" s="20">
        <v>2.0656332207153669</v>
      </c>
      <c r="H56" s="15">
        <v>73787.34247349824</v>
      </c>
      <c r="I56" s="15">
        <v>49169.23816254417</v>
      </c>
      <c r="J56" s="36"/>
      <c r="K56" s="36"/>
      <c r="L56" s="36"/>
    </row>
    <row r="57" spans="1:12" ht="11.25" customHeight="1">
      <c r="A57" s="248"/>
      <c r="B57" s="17" t="s">
        <v>205</v>
      </c>
      <c r="C57" s="15">
        <v>75167</v>
      </c>
      <c r="D57" s="18">
        <v>1735329121</v>
      </c>
      <c r="E57" s="18">
        <v>1080752909</v>
      </c>
      <c r="F57" s="19">
        <v>0.62279419847297079</v>
      </c>
      <c r="G57" s="20">
        <v>21.945929653923955</v>
      </c>
      <c r="H57" s="15">
        <v>23086.316082855508</v>
      </c>
      <c r="I57" s="15">
        <v>14378.023720515652</v>
      </c>
      <c r="J57" s="36"/>
      <c r="K57" s="36"/>
      <c r="L57" s="36"/>
    </row>
    <row r="58" spans="1:12" ht="11.25" customHeight="1">
      <c r="A58" s="248"/>
      <c r="B58" s="263" t="s">
        <v>213</v>
      </c>
      <c r="C58" s="36">
        <v>0</v>
      </c>
      <c r="D58" s="79">
        <v>0</v>
      </c>
      <c r="E58" s="79">
        <v>0</v>
      </c>
      <c r="F58" s="19">
        <v>0</v>
      </c>
      <c r="G58" s="20">
        <v>0</v>
      </c>
      <c r="H58" s="15">
        <v>0</v>
      </c>
      <c r="I58" s="15">
        <v>0</v>
      </c>
      <c r="J58" s="36"/>
      <c r="K58" s="36"/>
      <c r="L58" s="36"/>
    </row>
    <row r="59" spans="1:12" ht="11.25" customHeight="1">
      <c r="A59" s="248"/>
      <c r="B59" s="263" t="s">
        <v>220</v>
      </c>
      <c r="C59" s="36">
        <v>195</v>
      </c>
      <c r="D59" s="18">
        <v>18948675</v>
      </c>
      <c r="E59" s="18">
        <v>6467415</v>
      </c>
      <c r="F59" s="19">
        <v>0.34131225534239201</v>
      </c>
      <c r="G59" s="20">
        <v>5.693264707272036E-2</v>
      </c>
      <c r="H59" s="15">
        <v>97172.692307692312</v>
      </c>
      <c r="I59" s="15">
        <v>33166.230769230766</v>
      </c>
      <c r="J59" s="36"/>
      <c r="K59" s="36"/>
      <c r="L59" s="36"/>
    </row>
    <row r="60" spans="1:12" ht="11.25" customHeight="1">
      <c r="A60" s="248"/>
      <c r="B60" s="273" t="s">
        <v>266</v>
      </c>
      <c r="C60" s="36">
        <v>9020</v>
      </c>
      <c r="D60" s="18">
        <v>3726884649</v>
      </c>
      <c r="E60" s="18">
        <v>1195841877</v>
      </c>
      <c r="F60" s="19">
        <v>0.32086903395866279</v>
      </c>
      <c r="G60" s="20">
        <v>2.6334998799791673</v>
      </c>
      <c r="H60" s="15">
        <v>413180.11629711749</v>
      </c>
      <c r="I60" s="15">
        <v>132576.70476718404</v>
      </c>
      <c r="J60" s="36"/>
      <c r="K60" s="36"/>
      <c r="L60" s="36"/>
    </row>
    <row r="61" spans="1:12" ht="11.25" customHeight="1">
      <c r="A61" s="248"/>
      <c r="B61" s="273" t="s">
        <v>267</v>
      </c>
      <c r="C61" s="36">
        <v>1416</v>
      </c>
      <c r="D61" s="18">
        <v>4729020507</v>
      </c>
      <c r="E61" s="18">
        <v>2476903241</v>
      </c>
      <c r="F61" s="19">
        <v>0.52376665259404853</v>
      </c>
      <c r="G61" s="20">
        <v>0.41341860643575401</v>
      </c>
      <c r="H61" s="15">
        <v>3339703.7478813562</v>
      </c>
      <c r="I61" s="15">
        <v>1749225.4526836157</v>
      </c>
      <c r="J61" s="36"/>
      <c r="K61" s="36"/>
      <c r="L61" s="36"/>
    </row>
    <row r="62" spans="1:12" ht="11.25" customHeight="1">
      <c r="A62" s="272"/>
      <c r="B62" s="102" t="s">
        <v>15</v>
      </c>
      <c r="C62" s="111">
        <v>2496503</v>
      </c>
      <c r="D62" s="110">
        <v>614676511453</v>
      </c>
      <c r="E62" s="104">
        <v>413901393161</v>
      </c>
      <c r="F62" s="105">
        <v>0.67336458356380213</v>
      </c>
      <c r="G62" s="109">
        <v>728.88473956403902</v>
      </c>
      <c r="H62" s="103">
        <v>246215.01013738016</v>
      </c>
      <c r="I62" s="103">
        <v>165792.46776831432</v>
      </c>
      <c r="J62" s="36"/>
      <c r="K62" s="36"/>
      <c r="L62" s="36"/>
    </row>
    <row r="63" spans="1:12" ht="11.25" customHeight="1">
      <c r="A63" s="270" t="s">
        <v>199</v>
      </c>
      <c r="B63" s="9" t="s">
        <v>192</v>
      </c>
      <c r="C63" s="264">
        <v>13697801</v>
      </c>
      <c r="D63" s="11">
        <v>286994515865</v>
      </c>
      <c r="E63" s="11">
        <v>258833822102</v>
      </c>
      <c r="F63" s="12">
        <v>0.90187724083115728</v>
      </c>
      <c r="G63" s="13">
        <v>3999.2413846428512</v>
      </c>
      <c r="H63" s="10">
        <v>20951.867811848049</v>
      </c>
      <c r="I63" s="10">
        <v>18896.012732408653</v>
      </c>
      <c r="J63" s="36"/>
      <c r="K63" s="36"/>
      <c r="L63" s="36"/>
    </row>
    <row r="64" spans="1:12" ht="11.25" customHeight="1">
      <c r="A64" s="248"/>
      <c r="B64" s="17" t="s">
        <v>197</v>
      </c>
      <c r="C64" s="36">
        <v>4618585</v>
      </c>
      <c r="D64" s="18">
        <v>222077778404</v>
      </c>
      <c r="E64" s="18">
        <v>157965190713</v>
      </c>
      <c r="F64" s="19">
        <v>0.71130570491223344</v>
      </c>
      <c r="G64" s="20">
        <v>1348.4526655403085</v>
      </c>
      <c r="H64" s="15">
        <v>48083.51008025185</v>
      </c>
      <c r="I64" s="15">
        <v>34202.075032288027</v>
      </c>
      <c r="J64" s="36"/>
      <c r="K64" s="36"/>
      <c r="L64" s="36"/>
    </row>
    <row r="65" spans="1:22" ht="11.25" customHeight="1">
      <c r="A65" s="249"/>
      <c r="B65" s="17" t="s">
        <v>114</v>
      </c>
      <c r="C65" s="36">
        <v>3234832</v>
      </c>
      <c r="D65" s="18">
        <v>189596289729</v>
      </c>
      <c r="E65" s="18">
        <v>153693940718</v>
      </c>
      <c r="F65" s="19">
        <v>0.8106379135250108</v>
      </c>
      <c r="G65" s="20">
        <v>944.4489671566264</v>
      </c>
      <c r="H65" s="15">
        <v>58610.861314899812</v>
      </c>
      <c r="I65" s="15">
        <v>47512.186326214156</v>
      </c>
      <c r="J65" s="36"/>
      <c r="K65" s="36"/>
      <c r="L65" s="36"/>
    </row>
    <row r="66" spans="1:22" ht="11.25" customHeight="1">
      <c r="A66" s="249"/>
      <c r="B66" s="17" t="s">
        <v>221</v>
      </c>
      <c r="C66" s="36">
        <v>567875</v>
      </c>
      <c r="D66" s="18">
        <v>35612638624</v>
      </c>
      <c r="E66" s="18">
        <v>24647202097</v>
      </c>
      <c r="F66" s="19">
        <v>0.69209143296643583</v>
      </c>
      <c r="G66" s="20">
        <v>165.79808695600551</v>
      </c>
      <c r="H66" s="15">
        <v>62712.108516839093</v>
      </c>
      <c r="I66" s="15">
        <v>43402.513047765795</v>
      </c>
      <c r="J66" s="36"/>
      <c r="K66" s="36"/>
      <c r="L66" s="36"/>
    </row>
    <row r="67" spans="1:22" ht="11.25" customHeight="1">
      <c r="A67" s="249"/>
      <c r="B67" s="17" t="s">
        <v>193</v>
      </c>
      <c r="C67" s="36">
        <v>58208</v>
      </c>
      <c r="D67" s="18">
        <v>76375101107</v>
      </c>
      <c r="E67" s="18">
        <v>52976692902</v>
      </c>
      <c r="F67" s="19">
        <v>0.69363826867843625</v>
      </c>
      <c r="G67" s="20">
        <v>16.994541132353365</v>
      </c>
      <c r="H67" s="15">
        <v>1312106.602305525</v>
      </c>
      <c r="I67" s="15">
        <v>910127.35194474983</v>
      </c>
      <c r="J67" s="36"/>
      <c r="K67" s="36"/>
      <c r="L67" s="36"/>
    </row>
    <row r="68" spans="1:22" ht="11.25" customHeight="1">
      <c r="A68" s="249"/>
      <c r="B68" s="17" t="s">
        <v>194</v>
      </c>
      <c r="C68" s="36">
        <v>1172</v>
      </c>
      <c r="D68" s="18">
        <v>357909015</v>
      </c>
      <c r="E68" s="18">
        <v>212594089</v>
      </c>
      <c r="F68" s="19">
        <v>0.59398919862356636</v>
      </c>
      <c r="G68" s="20">
        <v>0.34217980702168338</v>
      </c>
      <c r="H68" s="15">
        <v>305383.11860068259</v>
      </c>
      <c r="I68" s="15">
        <v>181394.27389078497</v>
      </c>
      <c r="J68" s="36"/>
      <c r="K68" s="36"/>
      <c r="L68" s="36"/>
    </row>
    <row r="69" spans="1:22" ht="11.25" customHeight="1">
      <c r="A69" s="249"/>
      <c r="B69" s="17" t="s">
        <v>225</v>
      </c>
      <c r="C69" s="36">
        <v>1138845</v>
      </c>
      <c r="D69" s="18">
        <v>96870263161</v>
      </c>
      <c r="E69" s="18">
        <v>49437369450</v>
      </c>
      <c r="F69" s="19">
        <v>0.51034618712487922</v>
      </c>
      <c r="G69" s="20">
        <v>332.49979720785757</v>
      </c>
      <c r="H69" s="15">
        <v>85060.094359636292</v>
      </c>
      <c r="I69" s="15">
        <v>43410.094832922827</v>
      </c>
      <c r="J69" s="36"/>
      <c r="K69" s="36"/>
      <c r="L69" s="36"/>
    </row>
    <row r="70" spans="1:22" ht="11.25" customHeight="1">
      <c r="A70" s="271"/>
      <c r="B70" s="102" t="s">
        <v>15</v>
      </c>
      <c r="C70" s="103">
        <v>23317318</v>
      </c>
      <c r="D70" s="104">
        <v>907884495905</v>
      </c>
      <c r="E70" s="104">
        <v>697766812071</v>
      </c>
      <c r="F70" s="105">
        <v>0.76856341882504575</v>
      </c>
      <c r="G70" s="106">
        <v>6807.7776224430236</v>
      </c>
      <c r="H70" s="103">
        <v>38936.060138005581</v>
      </c>
      <c r="I70" s="103">
        <v>29924.83149524315</v>
      </c>
      <c r="J70" s="36"/>
      <c r="K70" s="36"/>
      <c r="L70" s="36"/>
    </row>
    <row r="71" spans="1:22" s="208" customFormat="1" ht="11.25" customHeight="1">
      <c r="A71" s="265" t="s">
        <v>16</v>
      </c>
      <c r="B71" s="265"/>
      <c r="C71" s="264">
        <v>752278</v>
      </c>
      <c r="D71" s="266">
        <v>57428908961</v>
      </c>
      <c r="E71" s="266">
        <v>40392348590</v>
      </c>
      <c r="F71" s="267">
        <v>0.70334521969467434</v>
      </c>
      <c r="G71" s="268">
        <v>219.63680961318937</v>
      </c>
      <c r="H71" s="269">
        <v>76340.008561994371</v>
      </c>
      <c r="I71" s="269">
        <v>53693.380093529253</v>
      </c>
      <c r="J71" s="36"/>
      <c r="K71" s="36"/>
      <c r="L71" s="36"/>
      <c r="M71" s="35"/>
    </row>
    <row r="72" spans="1:22" ht="11.25" customHeight="1">
      <c r="A72" s="130"/>
      <c r="B72" s="102" t="s">
        <v>115</v>
      </c>
      <c r="C72" s="103">
        <v>99666962</v>
      </c>
      <c r="D72" s="104">
        <v>3257836935886</v>
      </c>
      <c r="E72" s="104">
        <v>2145787288307</v>
      </c>
      <c r="F72" s="105">
        <v>0.6586539874573043</v>
      </c>
      <c r="G72" s="106">
        <v>29098.994730031955</v>
      </c>
      <c r="H72" s="103">
        <v>32687.230256762516</v>
      </c>
      <c r="I72" s="103">
        <v>21529.574547551674</v>
      </c>
      <c r="J72" s="36"/>
      <c r="K72" s="36"/>
      <c r="L72" s="36"/>
      <c r="M72" s="36"/>
      <c r="N72" s="36"/>
      <c r="O72" s="36"/>
      <c r="P72" s="36"/>
    </row>
    <row r="73" spans="1:22" ht="11.25" customHeight="1">
      <c r="A73" s="25" t="s">
        <v>200</v>
      </c>
      <c r="B73" s="25"/>
      <c r="D73" s="58"/>
      <c r="E73" s="8"/>
    </row>
    <row r="74" spans="1:22" ht="11.25" customHeight="1">
      <c r="A74" s="25" t="s">
        <v>274</v>
      </c>
      <c r="B74" s="53"/>
      <c r="H74" s="6"/>
      <c r="I74" s="6"/>
    </row>
    <row r="75" spans="1:22" ht="11.25" customHeight="1">
      <c r="A75" s="25" t="s">
        <v>17</v>
      </c>
      <c r="C75" s="6"/>
      <c r="D75" s="6"/>
      <c r="E75" s="6"/>
    </row>
    <row r="76" spans="1:22" ht="11.25" customHeight="1">
      <c r="A76" s="17" t="s">
        <v>138</v>
      </c>
    </row>
    <row r="77" spans="1:22" ht="11.25" customHeight="1">
      <c r="A77" s="4" t="s">
        <v>208</v>
      </c>
      <c r="B77" s="208"/>
      <c r="C77" s="208"/>
      <c r="D77" s="208"/>
      <c r="E77" s="208"/>
      <c r="F77" s="208"/>
      <c r="G77" s="208"/>
      <c r="H77" s="208"/>
    </row>
    <row r="78" spans="1:22" ht="11.25" customHeight="1">
      <c r="B78" s="208"/>
      <c r="C78" s="232"/>
      <c r="D78" s="232"/>
      <c r="E78" s="232"/>
      <c r="F78" s="208"/>
      <c r="G78" s="208"/>
      <c r="H78" s="208"/>
    </row>
    <row r="79" spans="1:22">
      <c r="B79" s="208"/>
      <c r="C79" s="232"/>
      <c r="D79" s="232"/>
      <c r="E79" s="232"/>
      <c r="F79" s="232"/>
      <c r="G79" s="232"/>
      <c r="H79" s="232"/>
      <c r="I79" s="6"/>
      <c r="N79" s="35"/>
      <c r="O79" s="35"/>
    </row>
    <row r="80" spans="1:22">
      <c r="B80" s="212"/>
      <c r="C80" s="36"/>
      <c r="D80" s="36"/>
      <c r="E80" s="36"/>
      <c r="F80" s="54"/>
      <c r="G80" s="214"/>
      <c r="H80" s="36"/>
      <c r="I80" s="36"/>
      <c r="J80" s="36"/>
      <c r="K80" s="36"/>
      <c r="L80" s="36"/>
      <c r="M80" s="36"/>
      <c r="N80" s="36"/>
      <c r="O80" s="36"/>
      <c r="P80" s="232"/>
      <c r="Q80" s="232"/>
      <c r="R80" s="232"/>
      <c r="S80" s="232"/>
      <c r="T80" s="232"/>
      <c r="U80" s="6"/>
      <c r="V80" s="6"/>
    </row>
    <row r="81" spans="2:22">
      <c r="B81" s="212"/>
      <c r="C81" s="36"/>
      <c r="D81" s="36"/>
      <c r="E81" s="36"/>
      <c r="F81" s="35"/>
      <c r="G81" s="35"/>
      <c r="H81" s="36"/>
      <c r="I81" s="36"/>
      <c r="J81" s="36"/>
      <c r="M81" s="36"/>
      <c r="N81" s="35"/>
      <c r="O81" s="36"/>
      <c r="Q81" s="232"/>
      <c r="R81" s="232"/>
      <c r="S81" s="232"/>
      <c r="T81" s="232"/>
      <c r="U81" s="6"/>
      <c r="V81" s="6"/>
    </row>
    <row r="82" spans="2:22">
      <c r="B82" s="212"/>
      <c r="C82" s="208"/>
      <c r="D82" s="35"/>
      <c r="E82" s="35"/>
      <c r="F82" s="35"/>
      <c r="G82" s="35"/>
      <c r="H82" s="36"/>
      <c r="I82" s="36"/>
      <c r="J82" s="36"/>
      <c r="M82" s="36"/>
      <c r="N82" s="35"/>
      <c r="O82" s="36"/>
      <c r="Q82" s="232"/>
      <c r="R82" s="232"/>
      <c r="S82" s="232"/>
      <c r="T82" s="232"/>
      <c r="U82" s="6"/>
      <c r="V82" s="6"/>
    </row>
    <row r="83" spans="2:22">
      <c r="B83" s="212"/>
      <c r="C83" s="232"/>
      <c r="D83" s="36"/>
      <c r="E83" s="213"/>
      <c r="F83" s="35"/>
      <c r="G83" s="35"/>
      <c r="H83" s="55"/>
      <c r="I83" s="55"/>
      <c r="J83" s="55"/>
      <c r="K83" s="36"/>
      <c r="N83" s="35"/>
      <c r="O83" s="35"/>
      <c r="Q83" s="232"/>
    </row>
    <row r="84" spans="2:22">
      <c r="B84" s="212"/>
      <c r="C84" s="208"/>
      <c r="D84" s="36"/>
      <c r="E84" s="35"/>
      <c r="F84" s="35"/>
      <c r="G84" s="35"/>
      <c r="H84" s="36"/>
      <c r="I84" s="36"/>
      <c r="J84" s="36"/>
      <c r="K84" s="36"/>
      <c r="L84" s="36"/>
      <c r="M84" s="36"/>
      <c r="N84" s="36"/>
      <c r="O84" s="36"/>
      <c r="P84" s="232"/>
      <c r="Q84" s="232"/>
      <c r="R84" s="232"/>
      <c r="S84" s="232"/>
      <c r="T84" s="232"/>
      <c r="U84" s="6"/>
      <c r="V84" s="6"/>
    </row>
    <row r="85" spans="2:22">
      <c r="B85" s="208"/>
      <c r="C85" s="208"/>
      <c r="D85" s="36"/>
      <c r="E85" s="35"/>
      <c r="F85" s="35"/>
      <c r="G85" s="35"/>
      <c r="H85" s="36"/>
      <c r="I85" s="36"/>
      <c r="J85" s="36"/>
      <c r="K85" s="36"/>
      <c r="L85" s="36"/>
      <c r="M85" s="36"/>
      <c r="N85" s="36"/>
      <c r="O85" s="36"/>
      <c r="P85" s="232"/>
      <c r="Q85" s="232"/>
      <c r="R85" s="232"/>
      <c r="S85" s="232"/>
      <c r="T85" s="232"/>
      <c r="U85" s="6"/>
      <c r="V85" s="6"/>
    </row>
    <row r="86" spans="2:22">
      <c r="B86" s="208"/>
      <c r="C86" s="208"/>
      <c r="D86" s="36"/>
      <c r="E86" s="35"/>
      <c r="F86" s="35"/>
      <c r="G86" s="35"/>
      <c r="H86" s="35"/>
      <c r="I86" s="35"/>
      <c r="N86" s="35"/>
      <c r="O86" s="35"/>
    </row>
    <row r="87" spans="2:22">
      <c r="B87" s="208"/>
      <c r="C87" s="208"/>
      <c r="D87" s="36"/>
      <c r="E87" s="208"/>
      <c r="F87" s="208"/>
      <c r="G87" s="208"/>
      <c r="H87" s="208"/>
    </row>
    <row r="88" spans="2:22">
      <c r="B88" s="208"/>
      <c r="C88" s="208"/>
      <c r="D88" s="36"/>
      <c r="E88" s="208"/>
      <c r="F88" s="208"/>
      <c r="G88" s="208"/>
      <c r="H88" s="208"/>
    </row>
    <row r="89" spans="2:22">
      <c r="B89" s="208"/>
      <c r="C89" s="208"/>
      <c r="D89" s="36"/>
      <c r="E89" s="208"/>
      <c r="F89" s="208"/>
      <c r="G89" s="208"/>
      <c r="H89" s="208"/>
    </row>
    <row r="90" spans="2:22">
      <c r="B90" s="208"/>
      <c r="C90" s="208"/>
      <c r="D90" s="232"/>
      <c r="E90" s="208"/>
      <c r="F90" s="208"/>
      <c r="G90" s="208"/>
      <c r="H90" s="208"/>
    </row>
    <row r="91" spans="2:22">
      <c r="B91" s="208"/>
      <c r="C91" s="208"/>
      <c r="D91" s="208"/>
      <c r="E91" s="208"/>
      <c r="F91" s="208"/>
      <c r="G91" s="208"/>
      <c r="H91" s="208"/>
    </row>
    <row r="92" spans="2:22">
      <c r="B92" s="208"/>
      <c r="C92" s="208"/>
      <c r="D92" s="208"/>
      <c r="E92" s="208"/>
      <c r="F92" s="208"/>
      <c r="G92" s="208"/>
      <c r="H92" s="208"/>
    </row>
    <row r="93" spans="2:22">
      <c r="B93" s="212"/>
      <c r="C93" s="208"/>
      <c r="D93" s="243"/>
      <c r="E93" s="243"/>
      <c r="F93" s="208"/>
      <c r="G93" s="208"/>
      <c r="H93" s="208"/>
    </row>
    <row r="94" spans="2:22">
      <c r="B94" s="208"/>
      <c r="C94" s="208"/>
      <c r="D94" s="243"/>
      <c r="E94" s="243"/>
      <c r="F94" s="208"/>
      <c r="G94" s="208"/>
      <c r="H94" s="208"/>
    </row>
    <row r="95" spans="2:22">
      <c r="B95" s="208"/>
      <c r="C95" s="208"/>
      <c r="D95" s="243"/>
      <c r="E95" s="243"/>
      <c r="F95" s="208"/>
      <c r="G95" s="208"/>
      <c r="H95" s="208"/>
    </row>
    <row r="96" spans="2:22">
      <c r="B96" s="208"/>
      <c r="C96" s="208"/>
      <c r="D96" s="243"/>
      <c r="E96" s="243"/>
      <c r="F96" s="208"/>
      <c r="G96" s="208"/>
      <c r="H96" s="232"/>
      <c r="I96" s="6"/>
      <c r="J96" s="36"/>
    </row>
    <row r="97" spans="2:22">
      <c r="B97" s="208"/>
      <c r="C97" s="232"/>
      <c r="D97" s="243"/>
      <c r="E97" s="243"/>
      <c r="F97" s="232"/>
      <c r="G97" s="232"/>
      <c r="H97" s="232"/>
      <c r="I97" s="6"/>
      <c r="J97" s="36"/>
      <c r="K97" s="36"/>
      <c r="L97" s="36"/>
      <c r="M97" s="36"/>
      <c r="N97" s="232"/>
      <c r="O97" s="232"/>
      <c r="P97" s="250"/>
      <c r="Q97" s="250"/>
      <c r="R97" s="250"/>
      <c r="S97" s="250"/>
      <c r="T97" s="250"/>
      <c r="U97" s="28"/>
      <c r="V97" s="28"/>
    </row>
    <row r="98" spans="2:22">
      <c r="B98" s="208"/>
      <c r="C98" s="232"/>
      <c r="D98" s="243"/>
      <c r="E98" s="243"/>
      <c r="F98" s="232"/>
      <c r="G98" s="232"/>
      <c r="H98" s="232"/>
      <c r="I98" s="6"/>
      <c r="J98" s="36"/>
      <c r="K98" s="36"/>
      <c r="L98" s="36"/>
      <c r="M98" s="36"/>
      <c r="N98" s="232"/>
      <c r="O98" s="232"/>
      <c r="P98" s="250"/>
      <c r="Q98" s="250"/>
      <c r="R98" s="250"/>
      <c r="S98" s="250"/>
      <c r="T98" s="250"/>
      <c r="U98" s="28"/>
      <c r="V98" s="28"/>
    </row>
    <row r="99" spans="2:22">
      <c r="B99" s="208"/>
      <c r="C99" s="208"/>
      <c r="D99" s="243"/>
      <c r="E99" s="243"/>
      <c r="F99" s="232"/>
      <c r="G99" s="232"/>
      <c r="H99" s="232"/>
      <c r="I99" s="6"/>
      <c r="J99" s="36"/>
      <c r="K99" s="36"/>
      <c r="L99" s="36"/>
      <c r="M99" s="36"/>
      <c r="N99" s="232"/>
      <c r="O99" s="232"/>
      <c r="P99" s="250"/>
      <c r="Q99" s="250"/>
      <c r="R99" s="250"/>
      <c r="S99" s="250"/>
      <c r="T99" s="250"/>
      <c r="U99" s="28"/>
      <c r="V99" s="28"/>
    </row>
    <row r="100" spans="2:22">
      <c r="B100" s="208"/>
      <c r="C100" s="208"/>
      <c r="D100" s="232"/>
      <c r="E100" s="244"/>
      <c r="F100" s="245"/>
      <c r="G100" s="245"/>
      <c r="H100" s="246"/>
      <c r="I100" s="57"/>
      <c r="J100" s="55"/>
      <c r="K100" s="36"/>
      <c r="L100" s="36"/>
      <c r="M100" s="36"/>
      <c r="N100" s="232"/>
      <c r="O100" s="232"/>
      <c r="P100" s="250"/>
      <c r="Q100" s="250"/>
      <c r="R100" s="250"/>
      <c r="S100" s="250"/>
      <c r="T100" s="250"/>
      <c r="U100" s="28"/>
      <c r="V100" s="28"/>
    </row>
    <row r="101" spans="2:22">
      <c r="B101" s="208"/>
      <c r="C101" s="232"/>
      <c r="D101" s="232"/>
      <c r="E101" s="232"/>
      <c r="F101" s="232"/>
      <c r="G101" s="232"/>
      <c r="H101" s="232"/>
      <c r="I101" s="6"/>
      <c r="J101" s="36"/>
      <c r="K101" s="36"/>
      <c r="L101" s="36"/>
      <c r="M101" s="36"/>
      <c r="N101" s="232"/>
      <c r="O101" s="232"/>
      <c r="P101" s="250"/>
      <c r="Q101" s="250"/>
      <c r="R101" s="250"/>
      <c r="S101" s="250"/>
      <c r="T101" s="250"/>
      <c r="U101" s="28"/>
      <c r="V101" s="28"/>
    </row>
    <row r="102" spans="2:22">
      <c r="B102" s="212"/>
      <c r="C102" s="232"/>
      <c r="D102" s="232"/>
      <c r="E102" s="243"/>
      <c r="F102" s="243"/>
      <c r="G102" s="208"/>
      <c r="H102" s="232"/>
      <c r="I102" s="6"/>
      <c r="J102" s="36"/>
      <c r="K102" s="36"/>
      <c r="L102" s="36"/>
      <c r="M102" s="36"/>
      <c r="N102" s="232"/>
      <c r="O102" s="232"/>
    </row>
    <row r="103" spans="2:22">
      <c r="B103" s="212"/>
      <c r="C103" s="208"/>
      <c r="D103" s="232"/>
      <c r="E103" s="243"/>
      <c r="F103" s="243"/>
      <c r="G103" s="208"/>
      <c r="H103" s="232"/>
      <c r="I103" s="6"/>
      <c r="J103" s="36"/>
    </row>
    <row r="104" spans="2:22">
      <c r="B104" s="208"/>
      <c r="C104" s="208"/>
      <c r="D104" s="36"/>
      <c r="E104" s="243"/>
      <c r="F104" s="243"/>
      <c r="G104" s="208"/>
      <c r="H104" s="232"/>
      <c r="I104" s="6"/>
      <c r="J104" s="36"/>
    </row>
    <row r="105" spans="2:22">
      <c r="B105" s="208"/>
      <c r="C105" s="208"/>
      <c r="D105" s="54"/>
      <c r="E105" s="243"/>
      <c r="F105" s="243"/>
      <c r="G105" s="208"/>
      <c r="H105" s="232"/>
      <c r="I105" s="6"/>
      <c r="J105" s="36"/>
    </row>
    <row r="106" spans="2:22">
      <c r="B106" s="208"/>
      <c r="C106" s="208"/>
      <c r="D106" s="36"/>
      <c r="E106" s="243"/>
      <c r="F106" s="243"/>
      <c r="G106" s="208"/>
      <c r="H106" s="208"/>
    </row>
    <row r="107" spans="2:22">
      <c r="B107" s="208"/>
      <c r="C107" s="208"/>
      <c r="D107" s="36"/>
      <c r="E107" s="243"/>
      <c r="F107" s="243"/>
      <c r="G107" s="208"/>
      <c r="H107" s="208"/>
    </row>
    <row r="108" spans="2:22">
      <c r="B108" s="35"/>
      <c r="C108" s="36"/>
      <c r="D108" s="36"/>
      <c r="E108" s="243"/>
      <c r="F108" s="243"/>
      <c r="G108" s="208"/>
      <c r="H108" s="208"/>
    </row>
    <row r="109" spans="2:22">
      <c r="B109" s="208"/>
      <c r="C109" s="208"/>
      <c r="D109" s="208"/>
      <c r="E109" s="208"/>
      <c r="F109" s="243"/>
      <c r="G109" s="208"/>
      <c r="H109" s="208"/>
    </row>
    <row r="110" spans="2:22">
      <c r="B110" s="208"/>
      <c r="C110" s="208"/>
      <c r="D110" s="208"/>
      <c r="E110" s="208"/>
      <c r="F110" s="208"/>
      <c r="G110" s="208"/>
      <c r="H110" s="208"/>
    </row>
    <row r="111" spans="2:22">
      <c r="B111" s="208"/>
      <c r="C111" s="208"/>
      <c r="D111" s="208"/>
      <c r="E111" s="208"/>
      <c r="F111" s="208"/>
      <c r="G111" s="208"/>
      <c r="H111" s="208"/>
    </row>
    <row r="112" spans="2:22">
      <c r="B112" s="208"/>
      <c r="C112" s="208"/>
      <c r="D112" s="208"/>
      <c r="E112" s="208"/>
      <c r="F112" s="208"/>
      <c r="G112" s="208"/>
      <c r="H112" s="208"/>
    </row>
    <row r="113" spans="2:8">
      <c r="B113" s="208"/>
      <c r="C113" s="208"/>
      <c r="D113" s="208"/>
      <c r="E113" s="208"/>
      <c r="F113" s="208"/>
      <c r="G113" s="208"/>
      <c r="H113" s="208"/>
    </row>
    <row r="114" spans="2:8">
      <c r="B114" s="208"/>
      <c r="C114" s="208"/>
      <c r="D114" s="208"/>
      <c r="E114" s="208"/>
      <c r="F114" s="208"/>
      <c r="G114" s="208"/>
      <c r="H114" s="208"/>
    </row>
    <row r="115" spans="2:8">
      <c r="B115" s="208"/>
      <c r="C115" s="208"/>
      <c r="D115" s="208"/>
      <c r="E115" s="208"/>
      <c r="F115" s="208"/>
      <c r="G115" s="208"/>
      <c r="H115" s="208"/>
    </row>
    <row r="116" spans="2:8">
      <c r="B116" s="208"/>
      <c r="C116" s="208"/>
      <c r="D116" s="208"/>
      <c r="E116" s="208"/>
      <c r="F116" s="208"/>
      <c r="G116" s="208"/>
      <c r="H116" s="208"/>
    </row>
    <row r="117" spans="2:8">
      <c r="B117" s="208"/>
      <c r="C117" s="208"/>
      <c r="D117" s="208"/>
      <c r="E117" s="208"/>
      <c r="F117" s="208"/>
      <c r="G117" s="208"/>
      <c r="H117" s="208"/>
    </row>
    <row r="118" spans="2:8">
      <c r="B118" s="208"/>
      <c r="C118" s="208"/>
      <c r="D118" s="208"/>
      <c r="E118" s="208"/>
      <c r="F118" s="208"/>
      <c r="G118" s="208"/>
      <c r="H118" s="208"/>
    </row>
    <row r="119" spans="2:8">
      <c r="B119" s="208"/>
      <c r="C119" s="208"/>
      <c r="D119" s="208"/>
      <c r="E119" s="208"/>
      <c r="F119" s="208"/>
      <c r="G119" s="208"/>
      <c r="H119" s="208"/>
    </row>
  </sheetData>
  <mergeCells count="19">
    <mergeCell ref="A1:I1"/>
    <mergeCell ref="A63:A70"/>
    <mergeCell ref="C4:C5"/>
    <mergeCell ref="A2:I2"/>
    <mergeCell ref="A3:I3"/>
    <mergeCell ref="G4:G5"/>
    <mergeCell ref="A6:A9"/>
    <mergeCell ref="A10:A13"/>
    <mergeCell ref="A14:A31"/>
    <mergeCell ref="A4:A5"/>
    <mergeCell ref="A71:B71"/>
    <mergeCell ref="A32:A48"/>
    <mergeCell ref="D4:D5"/>
    <mergeCell ref="H4:H5"/>
    <mergeCell ref="E4:E5"/>
    <mergeCell ref="I4:I5"/>
    <mergeCell ref="A49:A62"/>
    <mergeCell ref="B4:B5"/>
    <mergeCell ref="F4:F5"/>
  </mergeCells>
  <phoneticPr fontId="0" type="noConversion"/>
  <printOptions horizontalCentered="1" verticalCentered="1"/>
  <pageMargins left="0.78740157480314965" right="0.39370078740157483" top="0.59055118110236227" bottom="0.59055118110236227" header="0" footer="0"/>
  <pageSetup scale="8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57"/>
  <sheetViews>
    <sheetView showGridLines="0" zoomScaleNormal="100" workbookViewId="0">
      <selection sqref="A1:J1"/>
    </sheetView>
  </sheetViews>
  <sheetFormatPr baseColWidth="10" defaultColWidth="11.5546875" defaultRowHeight="10.5"/>
  <cols>
    <col min="1" max="1" width="7.77734375" style="3" customWidth="1"/>
    <col min="2" max="2" width="13.77734375" style="7" customWidth="1"/>
    <col min="3" max="3" width="25.77734375" style="3" customWidth="1"/>
    <col min="4" max="4" width="11.88671875" style="3" customWidth="1"/>
    <col min="5" max="5" width="12.88671875" style="3" customWidth="1"/>
    <col min="6" max="6" width="14.33203125" style="3" bestFit="1" customWidth="1"/>
    <col min="7" max="10" width="9.77734375" style="3" customWidth="1"/>
    <col min="11" max="18" width="11.5546875" style="2"/>
    <col min="19" max="16384" width="11.5546875" style="3"/>
  </cols>
  <sheetData>
    <row r="1" spans="1:18" s="208" customFormat="1">
      <c r="A1" s="207" t="s">
        <v>167</v>
      </c>
      <c r="B1" s="207"/>
      <c r="C1" s="207"/>
      <c r="D1" s="207"/>
      <c r="E1" s="207"/>
      <c r="F1" s="207"/>
      <c r="G1" s="207"/>
      <c r="H1" s="207"/>
      <c r="I1" s="207"/>
      <c r="J1" s="207"/>
      <c r="K1" s="35"/>
      <c r="L1" s="35"/>
      <c r="M1" s="35"/>
      <c r="N1" s="35"/>
      <c r="O1" s="35"/>
      <c r="P1" s="35"/>
      <c r="Q1" s="35"/>
      <c r="R1" s="35"/>
    </row>
    <row r="2" spans="1:18" s="208" customFormat="1">
      <c r="A2" s="209" t="s">
        <v>286</v>
      </c>
      <c r="B2" s="209"/>
      <c r="C2" s="209"/>
      <c r="D2" s="209"/>
      <c r="E2" s="209"/>
      <c r="F2" s="209"/>
      <c r="G2" s="209"/>
      <c r="H2" s="209"/>
      <c r="I2" s="209"/>
      <c r="J2" s="209"/>
      <c r="K2" s="210"/>
      <c r="L2" s="210"/>
      <c r="M2" s="210"/>
      <c r="N2" s="210"/>
      <c r="O2" s="210"/>
      <c r="P2" s="210"/>
      <c r="Q2" s="35"/>
      <c r="R2" s="35"/>
    </row>
    <row r="3" spans="1:18" s="208" customFormat="1">
      <c r="A3" s="209" t="s">
        <v>268</v>
      </c>
      <c r="B3" s="209"/>
      <c r="C3" s="209"/>
      <c r="D3" s="209"/>
      <c r="E3" s="209"/>
      <c r="F3" s="209"/>
      <c r="G3" s="209"/>
      <c r="H3" s="209"/>
      <c r="I3" s="209"/>
      <c r="J3" s="209"/>
      <c r="K3" s="210"/>
      <c r="L3" s="210"/>
      <c r="M3" s="210"/>
      <c r="N3" s="210"/>
      <c r="O3" s="210"/>
      <c r="P3" s="210"/>
      <c r="Q3" s="35"/>
      <c r="R3" s="35"/>
    </row>
    <row r="4" spans="1:18" ht="24" customHeight="1">
      <c r="A4" s="174" t="s">
        <v>13</v>
      </c>
      <c r="B4" s="174" t="s">
        <v>88</v>
      </c>
      <c r="C4" s="174" t="s">
        <v>89</v>
      </c>
      <c r="D4" s="174" t="s">
        <v>74</v>
      </c>
      <c r="E4" s="174" t="s">
        <v>183</v>
      </c>
      <c r="F4" s="174" t="s">
        <v>184</v>
      </c>
      <c r="G4" s="174" t="s">
        <v>86</v>
      </c>
      <c r="H4" s="174" t="s">
        <v>94</v>
      </c>
      <c r="I4" s="174" t="s">
        <v>92</v>
      </c>
      <c r="J4" s="174" t="s">
        <v>91</v>
      </c>
      <c r="K4" s="139"/>
      <c r="L4" s="139"/>
      <c r="M4" s="139"/>
      <c r="N4" s="139"/>
      <c r="O4" s="80"/>
      <c r="P4" s="80"/>
    </row>
    <row r="5" spans="1:18" ht="24" customHeight="1">
      <c r="A5" s="137"/>
      <c r="B5" s="137"/>
      <c r="C5" s="137"/>
      <c r="D5" s="137"/>
      <c r="E5" s="137"/>
      <c r="F5" s="137"/>
      <c r="G5" s="137"/>
      <c r="H5" s="137"/>
      <c r="I5" s="137"/>
      <c r="J5" s="137"/>
      <c r="K5" s="139"/>
      <c r="L5" s="139"/>
      <c r="M5" s="139"/>
      <c r="N5" s="139"/>
      <c r="O5" s="80"/>
      <c r="P5" s="80"/>
    </row>
    <row r="6" spans="1:18" ht="11.25" customHeight="1">
      <c r="A6" s="183" t="s">
        <v>282</v>
      </c>
      <c r="B6" s="138" t="s">
        <v>28</v>
      </c>
      <c r="C6" s="9" t="s">
        <v>31</v>
      </c>
      <c r="D6" s="10">
        <v>6435577</v>
      </c>
      <c r="E6" s="11">
        <v>188684255800</v>
      </c>
      <c r="F6" s="11">
        <v>120344570945</v>
      </c>
      <c r="G6" s="12">
        <v>0.63780928851086471</v>
      </c>
      <c r="H6" s="13">
        <v>3444.6401574775755</v>
      </c>
      <c r="I6" s="10">
        <v>29318.933764602614</v>
      </c>
      <c r="J6" s="10">
        <v>18699.888284298362</v>
      </c>
      <c r="K6" s="14"/>
      <c r="L6" s="15"/>
      <c r="M6" s="15"/>
      <c r="N6" s="15"/>
      <c r="O6" s="15"/>
      <c r="P6" s="15"/>
    </row>
    <row r="7" spans="1:18" ht="11.25" customHeight="1">
      <c r="A7" s="184"/>
      <c r="B7" s="139"/>
      <c r="C7" s="17" t="s">
        <v>32</v>
      </c>
      <c r="D7" s="15">
        <v>15945</v>
      </c>
      <c r="E7" s="18">
        <v>779663728</v>
      </c>
      <c r="F7" s="18">
        <v>471045827</v>
      </c>
      <c r="G7" s="19">
        <v>0.6041653729465275</v>
      </c>
      <c r="H7" s="20">
        <v>8.5345552249596182</v>
      </c>
      <c r="I7" s="15">
        <v>48897.066666666666</v>
      </c>
      <c r="J7" s="15">
        <v>29541.914518657886</v>
      </c>
      <c r="K7" s="14"/>
      <c r="L7" s="15"/>
      <c r="M7" s="15"/>
      <c r="N7" s="15"/>
      <c r="O7" s="15"/>
      <c r="P7" s="15"/>
    </row>
    <row r="8" spans="1:18" ht="11.25" customHeight="1">
      <c r="A8" s="184"/>
      <c r="B8" s="139"/>
      <c r="C8" s="17" t="s">
        <v>33</v>
      </c>
      <c r="D8" s="15">
        <v>376381</v>
      </c>
      <c r="E8" s="18">
        <v>17815330962</v>
      </c>
      <c r="F8" s="18">
        <v>12075456204</v>
      </c>
      <c r="G8" s="19">
        <v>0.67781262272123266</v>
      </c>
      <c r="H8" s="20">
        <v>201.45778802919574</v>
      </c>
      <c r="I8" s="15">
        <v>47333.236698983208</v>
      </c>
      <c r="J8" s="15">
        <v>32083.065308822708</v>
      </c>
      <c r="K8" s="14"/>
      <c r="L8" s="15"/>
      <c r="M8" s="15"/>
      <c r="N8" s="15"/>
      <c r="O8" s="15"/>
      <c r="P8" s="15"/>
    </row>
    <row r="9" spans="1:18" ht="11.25" customHeight="1">
      <c r="A9" s="184"/>
      <c r="B9" s="140"/>
      <c r="C9" s="102" t="s">
        <v>15</v>
      </c>
      <c r="D9" s="103">
        <v>6827903</v>
      </c>
      <c r="E9" s="104">
        <v>207279250490</v>
      </c>
      <c r="F9" s="104">
        <v>132891072976</v>
      </c>
      <c r="G9" s="105">
        <v>0.64112096440840427</v>
      </c>
      <c r="H9" s="109">
        <v>3654.6325007317305</v>
      </c>
      <c r="I9" s="103">
        <v>30357.673577085086</v>
      </c>
      <c r="J9" s="103">
        <v>19462.940960936321</v>
      </c>
      <c r="K9" s="14"/>
      <c r="L9" s="15"/>
      <c r="M9" s="15"/>
      <c r="N9" s="15"/>
      <c r="O9" s="15"/>
      <c r="P9" s="15"/>
    </row>
    <row r="10" spans="1:18" ht="11.25" customHeight="1">
      <c r="A10" s="184"/>
      <c r="B10" s="138" t="s">
        <v>29</v>
      </c>
      <c r="C10" s="17" t="s">
        <v>34</v>
      </c>
      <c r="D10" s="15">
        <v>12685138</v>
      </c>
      <c r="E10" s="18">
        <v>94435131840</v>
      </c>
      <c r="F10" s="18">
        <v>62145378473</v>
      </c>
      <c r="G10" s="19">
        <v>0.65807477855055008</v>
      </c>
      <c r="H10" s="20">
        <v>6789.715321243888</v>
      </c>
      <c r="I10" s="15">
        <v>7444.5490336802013</v>
      </c>
      <c r="J10" s="15">
        <v>4899.0699567478096</v>
      </c>
      <c r="K10" s="14"/>
      <c r="L10" s="15"/>
      <c r="M10" s="15"/>
      <c r="N10" s="15"/>
      <c r="O10" s="15"/>
      <c r="P10" s="15"/>
    </row>
    <row r="11" spans="1:18" ht="11.25" customHeight="1">
      <c r="A11" s="184"/>
      <c r="B11" s="139"/>
      <c r="C11" s="17" t="s">
        <v>35</v>
      </c>
      <c r="D11" s="15">
        <v>1944527</v>
      </c>
      <c r="E11" s="18">
        <v>139065518016</v>
      </c>
      <c r="F11" s="18">
        <v>90548493153</v>
      </c>
      <c r="G11" s="19">
        <v>0.65112110064971007</v>
      </c>
      <c r="H11" s="20">
        <v>1040.8073419833834</v>
      </c>
      <c r="I11" s="15">
        <v>71516.372884511249</v>
      </c>
      <c r="J11" s="15">
        <v>46565.819427038041</v>
      </c>
      <c r="K11" s="14"/>
      <c r="L11" s="15"/>
      <c r="M11" s="15"/>
      <c r="N11" s="15"/>
      <c r="O11" s="15"/>
      <c r="P11" s="15"/>
    </row>
    <row r="12" spans="1:18" ht="11.25" customHeight="1">
      <c r="A12" s="184"/>
      <c r="B12" s="139"/>
      <c r="C12" s="17" t="s">
        <v>36</v>
      </c>
      <c r="D12" s="15">
        <v>268198</v>
      </c>
      <c r="E12" s="18">
        <v>11042727850</v>
      </c>
      <c r="F12" s="18">
        <v>7560124648</v>
      </c>
      <c r="G12" s="19">
        <v>0.68462473681265268</v>
      </c>
      <c r="H12" s="20">
        <v>143.55287815764939</v>
      </c>
      <c r="I12" s="15">
        <v>41173.78895442919</v>
      </c>
      <c r="J12" s="15">
        <v>28188.594426505791</v>
      </c>
      <c r="K12" s="14"/>
      <c r="L12" s="15"/>
      <c r="M12" s="15"/>
      <c r="N12" s="15"/>
      <c r="O12" s="15"/>
      <c r="P12" s="15"/>
    </row>
    <row r="13" spans="1:18" ht="11.25" customHeight="1">
      <c r="A13" s="184"/>
      <c r="B13" s="140"/>
      <c r="C13" s="102" t="s">
        <v>15</v>
      </c>
      <c r="D13" s="103">
        <v>14897863</v>
      </c>
      <c r="E13" s="104">
        <v>244543377706</v>
      </c>
      <c r="F13" s="104">
        <v>160253996274</v>
      </c>
      <c r="G13" s="105">
        <v>0.65531930480924283</v>
      </c>
      <c r="H13" s="109">
        <v>7974.0755413849211</v>
      </c>
      <c r="I13" s="103">
        <v>16414.661465607518</v>
      </c>
      <c r="J13" s="103">
        <v>10756.844540320984</v>
      </c>
      <c r="K13" s="14"/>
      <c r="L13" s="15"/>
      <c r="M13" s="15"/>
      <c r="N13" s="15"/>
      <c r="O13" s="15"/>
      <c r="P13" s="15"/>
    </row>
    <row r="14" spans="1:18" ht="11.25" customHeight="1">
      <c r="A14" s="184"/>
      <c r="B14" s="138" t="s">
        <v>214</v>
      </c>
      <c r="C14" s="17" t="s">
        <v>37</v>
      </c>
      <c r="D14" s="15">
        <v>18138</v>
      </c>
      <c r="E14" s="18">
        <v>9001808079</v>
      </c>
      <c r="F14" s="18">
        <v>4634509821</v>
      </c>
      <c r="G14" s="19">
        <v>0.51484210508905248</v>
      </c>
      <c r="H14" s="20">
        <v>9.708357646304016</v>
      </c>
      <c r="I14" s="15">
        <v>496295.51653986104</v>
      </c>
      <c r="J14" s="15">
        <v>255513.82848164075</v>
      </c>
      <c r="K14" s="14"/>
      <c r="L14" s="15"/>
      <c r="M14" s="15"/>
      <c r="N14" s="15"/>
      <c r="O14" s="15"/>
      <c r="P14" s="15"/>
    </row>
    <row r="15" spans="1:18" ht="11.25" customHeight="1">
      <c r="A15" s="184"/>
      <c r="B15" s="139"/>
      <c r="C15" s="17" t="s">
        <v>38</v>
      </c>
      <c r="D15" s="15">
        <v>8007035</v>
      </c>
      <c r="E15" s="18">
        <v>47274799682</v>
      </c>
      <c r="F15" s="18">
        <v>24759399435</v>
      </c>
      <c r="G15" s="19">
        <v>0.52373356633020707</v>
      </c>
      <c r="H15" s="20">
        <v>4285.7624581802775</v>
      </c>
      <c r="I15" s="15">
        <v>5904.157991316386</v>
      </c>
      <c r="J15" s="15">
        <v>3092.2057209691229</v>
      </c>
      <c r="K15" s="14"/>
      <c r="L15" s="15"/>
      <c r="M15" s="15"/>
      <c r="N15" s="15"/>
      <c r="O15" s="15"/>
      <c r="P15" s="15"/>
    </row>
    <row r="16" spans="1:18" ht="11.25" customHeight="1">
      <c r="A16" s="184"/>
      <c r="B16" s="139"/>
      <c r="C16" s="17" t="s">
        <v>39</v>
      </c>
      <c r="D16" s="15">
        <v>101394</v>
      </c>
      <c r="E16" s="18">
        <v>4721977608</v>
      </c>
      <c r="F16" s="18">
        <v>3325420773</v>
      </c>
      <c r="G16" s="19">
        <v>0.70424323219281137</v>
      </c>
      <c r="H16" s="20">
        <v>54.271100186864558</v>
      </c>
      <c r="I16" s="15">
        <v>46570.582164625128</v>
      </c>
      <c r="J16" s="15">
        <v>32797.017308716495</v>
      </c>
      <c r="K16" s="14"/>
      <c r="L16" s="15"/>
      <c r="M16" s="15"/>
      <c r="N16" s="15"/>
      <c r="O16" s="15"/>
      <c r="P16" s="15"/>
    </row>
    <row r="17" spans="1:16" ht="11.25" customHeight="1">
      <c r="A17" s="184"/>
      <c r="B17" s="139"/>
      <c r="C17" s="17" t="s">
        <v>40</v>
      </c>
      <c r="D17" s="15">
        <v>208951</v>
      </c>
      <c r="E17" s="18">
        <v>12119697837</v>
      </c>
      <c r="F17" s="18">
        <v>3574059913</v>
      </c>
      <c r="G17" s="19">
        <v>0.29489678381987539</v>
      </c>
      <c r="H17" s="20">
        <v>111.84094379495372</v>
      </c>
      <c r="I17" s="15">
        <v>58002.583557867634</v>
      </c>
      <c r="J17" s="15">
        <v>17104.775344458747</v>
      </c>
      <c r="K17" s="14"/>
      <c r="L17" s="15"/>
      <c r="M17" s="15"/>
      <c r="N17" s="15"/>
      <c r="O17" s="15"/>
      <c r="P17" s="15"/>
    </row>
    <row r="18" spans="1:16" ht="11.25" customHeight="1">
      <c r="A18" s="184"/>
      <c r="B18" s="139"/>
      <c r="C18" s="17" t="s">
        <v>95</v>
      </c>
      <c r="D18" s="15">
        <v>824449</v>
      </c>
      <c r="E18" s="18">
        <v>28195316852</v>
      </c>
      <c r="F18" s="18">
        <v>9673212284</v>
      </c>
      <c r="G18" s="19">
        <v>0.34307868695981131</v>
      </c>
      <c r="H18" s="20">
        <v>441.28601572045977</v>
      </c>
      <c r="I18" s="15">
        <v>34198.982413709033</v>
      </c>
      <c r="J18" s="15">
        <v>11732.941981856973</v>
      </c>
      <c r="K18" s="14"/>
      <c r="L18" s="15"/>
      <c r="M18" s="15"/>
      <c r="N18" s="15"/>
      <c r="O18" s="15"/>
      <c r="P18" s="15"/>
    </row>
    <row r="19" spans="1:16" ht="11.25" customHeight="1">
      <c r="A19" s="184"/>
      <c r="B19" s="139"/>
      <c r="C19" s="17" t="s">
        <v>96</v>
      </c>
      <c r="D19" s="15">
        <v>5148</v>
      </c>
      <c r="E19" s="18">
        <v>242703130</v>
      </c>
      <c r="F19" s="18">
        <v>93983867</v>
      </c>
      <c r="G19" s="19">
        <v>0.38723796845965686</v>
      </c>
      <c r="H19" s="20">
        <v>2.7554650547564821</v>
      </c>
      <c r="I19" s="15">
        <v>47145.130147630145</v>
      </c>
      <c r="J19" s="15">
        <v>18256.384421134422</v>
      </c>
      <c r="K19" s="14"/>
      <c r="L19" s="15"/>
      <c r="M19" s="15"/>
      <c r="N19" s="15"/>
      <c r="O19" s="15"/>
      <c r="P19" s="15"/>
    </row>
    <row r="20" spans="1:16" ht="11.25" customHeight="1">
      <c r="A20" s="184"/>
      <c r="B20" s="139"/>
      <c r="C20" s="17" t="s">
        <v>41</v>
      </c>
      <c r="D20" s="15">
        <v>203</v>
      </c>
      <c r="E20" s="18">
        <v>5492918</v>
      </c>
      <c r="F20" s="18">
        <v>1053580</v>
      </c>
      <c r="G20" s="19">
        <v>0.19180697763920743</v>
      </c>
      <c r="H20" s="20">
        <v>0.10865567329362197</v>
      </c>
      <c r="I20" s="15">
        <v>27058.709359605913</v>
      </c>
      <c r="J20" s="15">
        <v>5190.0492610837437</v>
      </c>
      <c r="K20" s="14"/>
      <c r="L20" s="15"/>
      <c r="M20" s="15"/>
      <c r="N20" s="15"/>
      <c r="O20" s="15"/>
      <c r="P20" s="15"/>
    </row>
    <row r="21" spans="1:16" ht="11.25" customHeight="1">
      <c r="A21" s="184"/>
      <c r="B21" s="139"/>
      <c r="C21" s="17" t="s">
        <v>42</v>
      </c>
      <c r="D21" s="15">
        <v>65415</v>
      </c>
      <c r="E21" s="18">
        <v>5924235123</v>
      </c>
      <c r="F21" s="18">
        <v>3858985584</v>
      </c>
      <c r="G21" s="19">
        <v>0.65138967375181267</v>
      </c>
      <c r="H21" s="20">
        <v>35.013354032030946</v>
      </c>
      <c r="I21" s="15">
        <v>90563.863379958726</v>
      </c>
      <c r="J21" s="15">
        <v>58992.365420775051</v>
      </c>
      <c r="K21" s="14"/>
      <c r="L21" s="15"/>
      <c r="M21" s="15"/>
      <c r="N21" s="15"/>
      <c r="O21" s="15"/>
      <c r="P21" s="15"/>
    </row>
    <row r="22" spans="1:16" ht="11.25" customHeight="1">
      <c r="A22" s="184"/>
      <c r="B22" s="139"/>
      <c r="C22" s="17" t="s">
        <v>43</v>
      </c>
      <c r="D22" s="15">
        <v>244204</v>
      </c>
      <c r="E22" s="18">
        <v>3400428477</v>
      </c>
      <c r="F22" s="18">
        <v>2101029807</v>
      </c>
      <c r="G22" s="19">
        <v>0.61787207736056138</v>
      </c>
      <c r="H22" s="20">
        <v>130.71009872411653</v>
      </c>
      <c r="I22" s="15">
        <v>13924.540453882819</v>
      </c>
      <c r="J22" s="15">
        <v>8603.5847365317513</v>
      </c>
      <c r="K22" s="14"/>
      <c r="L22" s="15"/>
      <c r="M22" s="15"/>
      <c r="N22" s="15"/>
      <c r="O22" s="15"/>
      <c r="P22" s="15"/>
    </row>
    <row r="23" spans="1:16" ht="11.25" customHeight="1">
      <c r="A23" s="184"/>
      <c r="B23" s="139"/>
      <c r="C23" s="17" t="s">
        <v>44</v>
      </c>
      <c r="D23" s="15">
        <v>400910</v>
      </c>
      <c r="E23" s="18">
        <v>9763272039</v>
      </c>
      <c r="F23" s="18">
        <v>3280628259</v>
      </c>
      <c r="G23" s="19">
        <v>0.33601729480601644</v>
      </c>
      <c r="H23" s="20">
        <v>214.58692601057135</v>
      </c>
      <c r="I23" s="15">
        <v>24352.777528622384</v>
      </c>
      <c r="J23" s="15">
        <v>8182.9544261804394</v>
      </c>
      <c r="K23" s="14"/>
      <c r="L23" s="15"/>
      <c r="M23" s="15"/>
      <c r="N23" s="15"/>
      <c r="O23" s="15"/>
      <c r="P23" s="15"/>
    </row>
    <row r="24" spans="1:16" ht="11.25" customHeight="1">
      <c r="A24" s="184"/>
      <c r="B24" s="139"/>
      <c r="C24" s="17" t="s">
        <v>45</v>
      </c>
      <c r="D24" s="15">
        <v>44257</v>
      </c>
      <c r="E24" s="18">
        <v>1740203618</v>
      </c>
      <c r="F24" s="18">
        <v>729286899</v>
      </c>
      <c r="G24" s="19">
        <v>0.41908136005266022</v>
      </c>
      <c r="H24" s="20">
        <v>23.688542526875999</v>
      </c>
      <c r="I24" s="15">
        <v>39320.415256343629</v>
      </c>
      <c r="J24" s="15">
        <v>16478.45310346386</v>
      </c>
      <c r="K24" s="14"/>
      <c r="L24" s="15"/>
      <c r="M24" s="15"/>
      <c r="N24" s="15"/>
      <c r="O24" s="15"/>
      <c r="P24" s="15"/>
    </row>
    <row r="25" spans="1:16" ht="11.25" customHeight="1">
      <c r="A25" s="184"/>
      <c r="B25" s="139"/>
      <c r="C25" s="17" t="s">
        <v>46</v>
      </c>
      <c r="D25" s="15">
        <v>533812</v>
      </c>
      <c r="E25" s="18">
        <v>26184174887</v>
      </c>
      <c r="F25" s="18">
        <v>15920053991</v>
      </c>
      <c r="G25" s="19">
        <v>0.6080028895202666</v>
      </c>
      <c r="H25" s="20">
        <v>285.72267129169916</v>
      </c>
      <c r="I25" s="15">
        <v>49051.30436745521</v>
      </c>
      <c r="J25" s="15">
        <v>29823.334790150839</v>
      </c>
      <c r="K25" s="14"/>
      <c r="L25" s="15"/>
      <c r="M25" s="15"/>
      <c r="N25" s="15"/>
      <c r="O25" s="15"/>
      <c r="P25" s="15"/>
    </row>
    <row r="26" spans="1:16" ht="11.25" customHeight="1">
      <c r="A26" s="184"/>
      <c r="B26" s="139"/>
      <c r="C26" s="17" t="s">
        <v>47</v>
      </c>
      <c r="D26" s="15">
        <v>147196</v>
      </c>
      <c r="E26" s="18">
        <v>9460481780</v>
      </c>
      <c r="F26" s="18">
        <v>5628041195</v>
      </c>
      <c r="G26" s="19">
        <v>0.59490006173871623</v>
      </c>
      <c r="H26" s="20">
        <v>78.786603379940786</v>
      </c>
      <c r="I26" s="15">
        <v>64271.323813147093</v>
      </c>
      <c r="J26" s="15">
        <v>38235.014504470229</v>
      </c>
      <c r="K26" s="14"/>
      <c r="L26" s="15"/>
      <c r="M26" s="15"/>
      <c r="N26" s="15"/>
      <c r="O26" s="15"/>
      <c r="P26" s="15"/>
    </row>
    <row r="27" spans="1:16" ht="11.25" customHeight="1">
      <c r="A27" s="184"/>
      <c r="B27" s="139"/>
      <c r="C27" s="17" t="s">
        <v>48</v>
      </c>
      <c r="D27" s="15">
        <v>45143</v>
      </c>
      <c r="E27" s="18">
        <v>5333755735</v>
      </c>
      <c r="F27" s="18">
        <v>3781964201</v>
      </c>
      <c r="G27" s="19">
        <v>0.7090621297452423</v>
      </c>
      <c r="H27" s="20">
        <v>24.162773692088557</v>
      </c>
      <c r="I27" s="15">
        <v>118152.44301442085</v>
      </c>
      <c r="J27" s="15">
        <v>83777.422878408615</v>
      </c>
      <c r="K27" s="14"/>
      <c r="L27" s="15"/>
      <c r="M27" s="15"/>
      <c r="N27" s="15"/>
      <c r="O27" s="15"/>
      <c r="P27" s="15"/>
    </row>
    <row r="28" spans="1:16" ht="11.25" customHeight="1">
      <c r="A28" s="184"/>
      <c r="B28" s="139"/>
      <c r="C28" s="17" t="s">
        <v>51</v>
      </c>
      <c r="D28" s="15">
        <v>19057</v>
      </c>
      <c r="E28" s="18">
        <v>1106709757</v>
      </c>
      <c r="F28" s="18">
        <v>462134235</v>
      </c>
      <c r="G28" s="19">
        <v>0.41757491707014921</v>
      </c>
      <c r="H28" s="20">
        <v>10.200252049047064</v>
      </c>
      <c r="I28" s="15">
        <v>58073.660964474999</v>
      </c>
      <c r="J28" s="15">
        <v>24250.104161200608</v>
      </c>
      <c r="K28" s="14"/>
      <c r="L28" s="15"/>
      <c r="M28" s="15"/>
      <c r="N28" s="15"/>
      <c r="O28" s="15"/>
      <c r="P28" s="15"/>
    </row>
    <row r="29" spans="1:16" ht="11.25" customHeight="1">
      <c r="A29" s="184"/>
      <c r="B29" s="140"/>
      <c r="C29" s="102" t="s">
        <v>15</v>
      </c>
      <c r="D29" s="103">
        <v>10665312</v>
      </c>
      <c r="E29" s="104">
        <v>164475057522</v>
      </c>
      <c r="F29" s="104">
        <v>81823763844</v>
      </c>
      <c r="G29" s="105">
        <v>0.49748433030981215</v>
      </c>
      <c r="H29" s="109">
        <v>5708.6042179632805</v>
      </c>
      <c r="I29" s="103">
        <v>15421.495172574418</v>
      </c>
      <c r="J29" s="103">
        <v>7671.952198304185</v>
      </c>
      <c r="K29" s="14"/>
      <c r="L29" s="15"/>
      <c r="M29" s="15"/>
      <c r="N29" s="15"/>
      <c r="O29" s="15"/>
      <c r="P29" s="15"/>
    </row>
    <row r="30" spans="1:16" ht="11.25" customHeight="1">
      <c r="A30" s="184"/>
      <c r="B30" s="138" t="s">
        <v>210</v>
      </c>
      <c r="C30" s="17" t="s">
        <v>52</v>
      </c>
      <c r="D30" s="15">
        <v>9525</v>
      </c>
      <c r="E30" s="18">
        <v>12609880630</v>
      </c>
      <c r="F30" s="18">
        <v>7979620753</v>
      </c>
      <c r="G30" s="19">
        <v>0.63280700167896831</v>
      </c>
      <c r="H30" s="20">
        <v>5.0982526508460548</v>
      </c>
      <c r="I30" s="15">
        <v>1323871.982152231</v>
      </c>
      <c r="J30" s="15">
        <v>837755.45963254594</v>
      </c>
      <c r="K30" s="14"/>
      <c r="L30" s="15"/>
      <c r="M30" s="15"/>
      <c r="N30" s="15"/>
      <c r="O30" s="15"/>
      <c r="P30" s="15"/>
    </row>
    <row r="31" spans="1:16" ht="11.25" customHeight="1">
      <c r="A31" s="184"/>
      <c r="B31" s="139"/>
      <c r="C31" s="17" t="s">
        <v>43</v>
      </c>
      <c r="D31" s="15">
        <v>23607</v>
      </c>
      <c r="E31" s="18">
        <v>10860250827</v>
      </c>
      <c r="F31" s="18">
        <v>8035632966</v>
      </c>
      <c r="G31" s="19">
        <v>0.7399122814016752</v>
      </c>
      <c r="H31" s="20">
        <v>12.635637829766177</v>
      </c>
      <c r="I31" s="15">
        <v>460043.66615834285</v>
      </c>
      <c r="J31" s="15">
        <v>340391.9585716101</v>
      </c>
      <c r="K31" s="14"/>
      <c r="L31" s="15"/>
      <c r="M31" s="15"/>
      <c r="N31" s="15"/>
      <c r="O31" s="15"/>
      <c r="P31" s="15"/>
    </row>
    <row r="32" spans="1:16" ht="11.25" customHeight="1">
      <c r="A32" s="184"/>
      <c r="B32" s="139"/>
      <c r="C32" s="17" t="s">
        <v>44</v>
      </c>
      <c r="D32" s="15">
        <v>19528</v>
      </c>
      <c r="E32" s="18">
        <v>11002324716</v>
      </c>
      <c r="F32" s="18">
        <v>6514238569</v>
      </c>
      <c r="G32" s="19">
        <v>0.59207837772018723</v>
      </c>
      <c r="H32" s="20">
        <v>10.452354621073152</v>
      </c>
      <c r="I32" s="15">
        <v>563412.77734535025</v>
      </c>
      <c r="J32" s="15">
        <v>333584.52319746005</v>
      </c>
      <c r="K32" s="14"/>
      <c r="L32" s="15"/>
      <c r="M32" s="15"/>
      <c r="N32" s="15"/>
      <c r="O32" s="15"/>
      <c r="P32" s="15"/>
    </row>
    <row r="33" spans="1:16" ht="11.25" customHeight="1">
      <c r="A33" s="184"/>
      <c r="B33" s="139"/>
      <c r="C33" s="17" t="s">
        <v>53</v>
      </c>
      <c r="D33" s="15">
        <v>3485</v>
      </c>
      <c r="E33" s="18">
        <v>3312938445</v>
      </c>
      <c r="F33" s="18">
        <v>1718980584</v>
      </c>
      <c r="G33" s="19">
        <v>0.5188688569189519</v>
      </c>
      <c r="H33" s="20">
        <v>1.8653449331441998</v>
      </c>
      <c r="I33" s="15">
        <v>950627.96126255381</v>
      </c>
      <c r="J33" s="15">
        <v>493251.24361549498</v>
      </c>
      <c r="K33" s="14"/>
      <c r="L33" s="15"/>
      <c r="M33" s="15"/>
      <c r="N33" s="15"/>
      <c r="O33" s="15"/>
      <c r="P33" s="15"/>
    </row>
    <row r="34" spans="1:16" ht="11.25" customHeight="1">
      <c r="A34" s="184"/>
      <c r="B34" s="139"/>
      <c r="C34" s="17" t="s">
        <v>54</v>
      </c>
      <c r="D34" s="15">
        <v>8498</v>
      </c>
      <c r="E34" s="18">
        <v>5078911205</v>
      </c>
      <c r="F34" s="18">
        <v>3085718973</v>
      </c>
      <c r="G34" s="19">
        <v>0.60755521182615357</v>
      </c>
      <c r="H34" s="20">
        <v>4.5485512889123134</v>
      </c>
      <c r="I34" s="15">
        <v>597659.59108025418</v>
      </c>
      <c r="J34" s="15">
        <v>363111.19945869618</v>
      </c>
      <c r="K34" s="14"/>
      <c r="L34" s="15"/>
      <c r="M34" s="15"/>
      <c r="N34" s="15"/>
      <c r="O34" s="15"/>
      <c r="P34" s="15"/>
    </row>
    <row r="35" spans="1:16" ht="11.25" customHeight="1">
      <c r="A35" s="184"/>
      <c r="B35" s="139"/>
      <c r="C35" s="17" t="s">
        <v>55</v>
      </c>
      <c r="D35" s="15">
        <v>60029</v>
      </c>
      <c r="E35" s="18">
        <v>8793192868</v>
      </c>
      <c r="F35" s="18">
        <v>5395717636</v>
      </c>
      <c r="G35" s="19">
        <v>0.61362439298198279</v>
      </c>
      <c r="H35" s="20">
        <v>32.130499567206073</v>
      </c>
      <c r="I35" s="15">
        <v>146482.41463292742</v>
      </c>
      <c r="J35" s="15">
        <v>89885.182761665201</v>
      </c>
      <c r="K35" s="14"/>
      <c r="L35" s="15"/>
      <c r="M35" s="15"/>
      <c r="N35" s="15"/>
      <c r="O35" s="15"/>
      <c r="P35" s="15"/>
    </row>
    <row r="36" spans="1:16" ht="11.25" customHeight="1">
      <c r="A36" s="184"/>
      <c r="B36" s="139"/>
      <c r="C36" s="17" t="s">
        <v>56</v>
      </c>
      <c r="D36" s="15">
        <v>6240</v>
      </c>
      <c r="E36" s="18">
        <v>7254822947</v>
      </c>
      <c r="F36" s="18">
        <v>5183858964</v>
      </c>
      <c r="G36" s="19">
        <v>0.71453969336958378</v>
      </c>
      <c r="H36" s="20">
        <v>3.3399576421290691</v>
      </c>
      <c r="I36" s="15">
        <v>1162631.8825320513</v>
      </c>
      <c r="J36" s="15">
        <v>830746.62884615385</v>
      </c>
      <c r="K36" s="14"/>
      <c r="L36" s="15"/>
      <c r="M36" s="15"/>
      <c r="N36" s="15"/>
      <c r="O36" s="15"/>
      <c r="P36" s="15"/>
    </row>
    <row r="37" spans="1:16" ht="11.25" customHeight="1">
      <c r="A37" s="184"/>
      <c r="B37" s="139"/>
      <c r="C37" s="17" t="s">
        <v>57</v>
      </c>
      <c r="D37" s="15">
        <v>1765</v>
      </c>
      <c r="E37" s="18">
        <v>1875158606</v>
      </c>
      <c r="F37" s="18">
        <v>1124332325</v>
      </c>
      <c r="G37" s="19">
        <v>0.59959318715891063</v>
      </c>
      <c r="H37" s="20">
        <v>0.94471558307016146</v>
      </c>
      <c r="I37" s="15">
        <v>1062412.8079320113</v>
      </c>
      <c r="J37" s="15">
        <v>637015.48158640228</v>
      </c>
      <c r="K37" s="14"/>
      <c r="L37" s="15"/>
      <c r="M37" s="15"/>
      <c r="N37" s="15"/>
      <c r="O37" s="15"/>
      <c r="P37" s="15"/>
    </row>
    <row r="38" spans="1:16" ht="11.25" customHeight="1">
      <c r="A38" s="184"/>
      <c r="B38" s="139"/>
      <c r="C38" s="17" t="s">
        <v>58</v>
      </c>
      <c r="D38" s="15">
        <v>24261</v>
      </c>
      <c r="E38" s="18">
        <v>23990699748</v>
      </c>
      <c r="F38" s="18">
        <v>16764861677</v>
      </c>
      <c r="G38" s="19">
        <v>0.69880669814133345</v>
      </c>
      <c r="H38" s="20">
        <v>12.985691082643166</v>
      </c>
      <c r="I38" s="15">
        <v>988858.65166316309</v>
      </c>
      <c r="J38" s="15">
        <v>691021.04929722601</v>
      </c>
      <c r="K38" s="14"/>
      <c r="L38" s="15"/>
      <c r="M38" s="15"/>
      <c r="N38" s="15"/>
      <c r="O38" s="15"/>
      <c r="P38" s="15"/>
    </row>
    <row r="39" spans="1:16" ht="11.25" customHeight="1">
      <c r="A39" s="184"/>
      <c r="B39" s="139"/>
      <c r="C39" s="17" t="s">
        <v>59</v>
      </c>
      <c r="D39" s="15">
        <v>4395</v>
      </c>
      <c r="E39" s="18">
        <v>2541252123</v>
      </c>
      <c r="F39" s="18">
        <v>1714458130</v>
      </c>
      <c r="G39" s="19">
        <v>0.67465093859953074</v>
      </c>
      <c r="H39" s="20">
        <v>2.3524220892880225</v>
      </c>
      <c r="I39" s="15">
        <v>578214.36245733791</v>
      </c>
      <c r="J39" s="15">
        <v>390092.86234357225</v>
      </c>
      <c r="K39" s="14"/>
      <c r="L39" s="15"/>
      <c r="M39" s="15"/>
      <c r="N39" s="15"/>
      <c r="O39" s="15"/>
      <c r="P39" s="15"/>
    </row>
    <row r="40" spans="1:16" ht="11.25" customHeight="1">
      <c r="A40" s="184"/>
      <c r="B40" s="139"/>
      <c r="C40" s="17" t="s">
        <v>60</v>
      </c>
      <c r="D40" s="15">
        <v>28139</v>
      </c>
      <c r="E40" s="18">
        <v>21437048475</v>
      </c>
      <c r="F40" s="18">
        <v>14100400121</v>
      </c>
      <c r="G40" s="19">
        <v>0.65775846602408727</v>
      </c>
      <c r="H40" s="20">
        <v>15.06138911728684</v>
      </c>
      <c r="I40" s="15">
        <v>761826.94747503463</v>
      </c>
      <c r="J40" s="15">
        <v>501098.12434699171</v>
      </c>
      <c r="K40" s="14"/>
      <c r="L40" s="15"/>
      <c r="M40" s="15"/>
      <c r="N40" s="15"/>
      <c r="O40" s="15"/>
      <c r="P40" s="15"/>
    </row>
    <row r="41" spans="1:16" ht="11.25" customHeight="1">
      <c r="A41" s="184"/>
      <c r="B41" s="139"/>
      <c r="C41" s="17" t="s">
        <v>61</v>
      </c>
      <c r="D41" s="15">
        <v>81</v>
      </c>
      <c r="E41" s="18">
        <v>46146250</v>
      </c>
      <c r="F41" s="18">
        <v>31292205</v>
      </c>
      <c r="G41" s="19">
        <v>0.6781093805022077</v>
      </c>
      <c r="H41" s="20">
        <v>4.3355219393021574E-2</v>
      </c>
      <c r="I41" s="15">
        <v>569706.79012345674</v>
      </c>
      <c r="J41" s="15">
        <v>386323.51851851854</v>
      </c>
      <c r="K41" s="14"/>
      <c r="L41" s="15"/>
      <c r="M41" s="15"/>
      <c r="N41" s="15"/>
      <c r="O41" s="15"/>
      <c r="P41" s="15"/>
    </row>
    <row r="42" spans="1:16" ht="11.25" customHeight="1">
      <c r="A42" s="184"/>
      <c r="B42" s="139"/>
      <c r="C42" s="17" t="s">
        <v>65</v>
      </c>
      <c r="D42" s="15">
        <v>36383</v>
      </c>
      <c r="E42" s="18">
        <v>31144863073</v>
      </c>
      <c r="F42" s="18">
        <v>18765343404</v>
      </c>
      <c r="G42" s="19">
        <v>0.60251808974135412</v>
      </c>
      <c r="H42" s="20">
        <v>19.473987002176589</v>
      </c>
      <c r="I42" s="15">
        <v>856027.8996509359</v>
      </c>
      <c r="J42" s="15">
        <v>515772.29486298544</v>
      </c>
      <c r="K42" s="14"/>
      <c r="L42" s="15"/>
      <c r="M42" s="15"/>
      <c r="N42" s="15"/>
      <c r="O42" s="15"/>
      <c r="P42" s="15"/>
    </row>
    <row r="43" spans="1:16" ht="11.25" customHeight="1">
      <c r="A43" s="184"/>
      <c r="B43" s="140"/>
      <c r="C43" s="102" t="s">
        <v>15</v>
      </c>
      <c r="D43" s="103">
        <v>225936</v>
      </c>
      <c r="E43" s="104">
        <v>139947489913</v>
      </c>
      <c r="F43" s="104">
        <v>90414456307</v>
      </c>
      <c r="G43" s="105">
        <v>0.64605986404763105</v>
      </c>
      <c r="H43" s="109">
        <v>120.93215862693485</v>
      </c>
      <c r="I43" s="103">
        <v>619412.08976435801</v>
      </c>
      <c r="J43" s="103">
        <v>400177.29050262022</v>
      </c>
      <c r="K43" s="14"/>
      <c r="L43" s="15"/>
      <c r="M43" s="15"/>
      <c r="N43" s="15"/>
      <c r="O43" s="15"/>
      <c r="P43" s="15"/>
    </row>
    <row r="44" spans="1:16" ht="11.25" customHeight="1">
      <c r="A44" s="184"/>
      <c r="B44" s="138" t="s">
        <v>30</v>
      </c>
      <c r="C44" s="9" t="s">
        <v>117</v>
      </c>
      <c r="D44" s="10">
        <v>18464</v>
      </c>
      <c r="E44" s="11">
        <v>2095405551</v>
      </c>
      <c r="F44" s="11">
        <v>1110916753</v>
      </c>
      <c r="G44" s="19">
        <v>0.53016789636251183</v>
      </c>
      <c r="H44" s="20">
        <v>9.8828490231203752</v>
      </c>
      <c r="I44" s="15">
        <v>113486.00254549393</v>
      </c>
      <c r="J44" s="15">
        <v>60166.635236135182</v>
      </c>
      <c r="K44" s="14"/>
      <c r="L44" s="15"/>
      <c r="M44" s="15"/>
      <c r="N44" s="15"/>
      <c r="O44" s="15"/>
      <c r="P44" s="15"/>
    </row>
    <row r="45" spans="1:16" ht="11.25" customHeight="1">
      <c r="A45" s="184"/>
      <c r="B45" s="139"/>
      <c r="C45" s="17" t="s">
        <v>66</v>
      </c>
      <c r="D45" s="15">
        <v>570421</v>
      </c>
      <c r="E45" s="18">
        <v>150791034500</v>
      </c>
      <c r="F45" s="18">
        <v>118720469103</v>
      </c>
      <c r="G45" s="19">
        <v>0.78731782361371094</v>
      </c>
      <c r="H45" s="20">
        <v>305.31762470847849</v>
      </c>
      <c r="I45" s="15">
        <v>264350.4262641102</v>
      </c>
      <c r="J45" s="15">
        <v>208127.80227761599</v>
      </c>
      <c r="K45" s="14"/>
      <c r="L45" s="15"/>
      <c r="M45" s="15"/>
      <c r="N45" s="15"/>
      <c r="O45" s="15"/>
      <c r="P45" s="15"/>
    </row>
    <row r="46" spans="1:16" ht="11.25" customHeight="1">
      <c r="A46" s="184"/>
      <c r="B46" s="139"/>
      <c r="C46" s="17" t="s">
        <v>67</v>
      </c>
      <c r="D46" s="15">
        <v>321203</v>
      </c>
      <c r="E46" s="18">
        <v>92703579756</v>
      </c>
      <c r="F46" s="18">
        <v>68215015679</v>
      </c>
      <c r="G46" s="19">
        <v>0.73584014617930604</v>
      </c>
      <c r="H46" s="20">
        <v>171.9237843789717</v>
      </c>
      <c r="I46" s="15">
        <v>288613.67968543258</v>
      </c>
      <c r="J46" s="15">
        <v>212373.53224907612</v>
      </c>
      <c r="K46" s="14"/>
      <c r="L46" s="15"/>
      <c r="M46" s="15"/>
      <c r="N46" s="15"/>
      <c r="O46" s="15"/>
      <c r="P46" s="15"/>
    </row>
    <row r="47" spans="1:16" ht="11.25" customHeight="1">
      <c r="A47" s="184"/>
      <c r="B47" s="139"/>
      <c r="C47" s="17" t="s">
        <v>68</v>
      </c>
      <c r="D47" s="15">
        <v>104127</v>
      </c>
      <c r="E47" s="18">
        <v>26849212686</v>
      </c>
      <c r="F47" s="18">
        <v>12316563367</v>
      </c>
      <c r="G47" s="19">
        <v>0.45873089505608605</v>
      </c>
      <c r="H47" s="20">
        <v>55.73393740416244</v>
      </c>
      <c r="I47" s="15">
        <v>257850.63130600133</v>
      </c>
      <c r="J47" s="15">
        <v>118284.05088977882</v>
      </c>
      <c r="K47" s="14"/>
      <c r="L47" s="15"/>
      <c r="M47" s="15"/>
      <c r="N47" s="15"/>
      <c r="O47" s="15"/>
      <c r="P47" s="15"/>
    </row>
    <row r="48" spans="1:16" ht="11.25" customHeight="1">
      <c r="A48" s="184"/>
      <c r="B48" s="139"/>
      <c r="C48" s="17" t="s">
        <v>69</v>
      </c>
      <c r="D48" s="15">
        <v>131669</v>
      </c>
      <c r="E48" s="18">
        <v>18728622816</v>
      </c>
      <c r="F48" s="18">
        <v>3801721745</v>
      </c>
      <c r="G48" s="19">
        <v>0.20298992522569045</v>
      </c>
      <c r="H48" s="20">
        <v>70.475782497034047</v>
      </c>
      <c r="I48" s="15">
        <v>142240.18421952016</v>
      </c>
      <c r="J48" s="15">
        <v>28873.32435880883</v>
      </c>
      <c r="K48" s="14"/>
      <c r="L48" s="15"/>
      <c r="M48" s="15"/>
      <c r="N48" s="15"/>
      <c r="O48" s="15"/>
      <c r="P48" s="15"/>
    </row>
    <row r="49" spans="1:16" ht="11.25" customHeight="1">
      <c r="A49" s="184"/>
      <c r="B49" s="139"/>
      <c r="C49" s="17" t="s">
        <v>70</v>
      </c>
      <c r="D49" s="15">
        <v>2061</v>
      </c>
      <c r="E49" s="18">
        <v>2196062397</v>
      </c>
      <c r="F49" s="18">
        <v>545911650</v>
      </c>
      <c r="G49" s="19">
        <v>0.24858658421808039</v>
      </c>
      <c r="H49" s="20">
        <v>1.1031494712224379</v>
      </c>
      <c r="I49" s="15">
        <v>1065532.4585152839</v>
      </c>
      <c r="J49" s="15">
        <v>264877.07423580787</v>
      </c>
      <c r="K49" s="14"/>
      <c r="L49" s="15"/>
      <c r="M49" s="15"/>
      <c r="N49" s="15"/>
      <c r="O49" s="15"/>
      <c r="P49" s="15"/>
    </row>
    <row r="50" spans="1:16" ht="11.25" customHeight="1">
      <c r="A50" s="184"/>
      <c r="B50" s="139"/>
      <c r="C50" s="17" t="s">
        <v>71</v>
      </c>
      <c r="D50" s="15">
        <v>11972</v>
      </c>
      <c r="E50" s="18">
        <v>3070593037</v>
      </c>
      <c r="F50" s="18">
        <v>1627284825</v>
      </c>
      <c r="G50" s="19">
        <v>0.52995783074851022</v>
      </c>
      <c r="H50" s="20">
        <v>6.4080084762130154</v>
      </c>
      <c r="I50" s="15">
        <v>256481.20923822251</v>
      </c>
      <c r="J50" s="15">
        <v>135924.22527564317</v>
      </c>
      <c r="K50" s="14"/>
      <c r="L50" s="15"/>
      <c r="M50" s="15"/>
      <c r="N50" s="15"/>
      <c r="O50" s="15"/>
      <c r="P50" s="15"/>
    </row>
    <row r="51" spans="1:16" ht="11.25" customHeight="1">
      <c r="A51" s="184"/>
      <c r="B51" s="139"/>
      <c r="C51" s="263" t="s">
        <v>90</v>
      </c>
      <c r="D51" s="15">
        <v>3788</v>
      </c>
      <c r="E51" s="18">
        <v>217023132</v>
      </c>
      <c r="F51" s="18">
        <v>142048029</v>
      </c>
      <c r="G51" s="19">
        <v>0.65452943974654276</v>
      </c>
      <c r="H51" s="20">
        <v>2.0275255686514284</v>
      </c>
      <c r="I51" s="15">
        <v>57292.273495248155</v>
      </c>
      <c r="J51" s="15">
        <v>37499.479672650472</v>
      </c>
      <c r="K51" s="14"/>
      <c r="L51" s="15"/>
      <c r="M51" s="15"/>
      <c r="N51" s="15"/>
      <c r="O51" s="15"/>
      <c r="P51" s="15"/>
    </row>
    <row r="52" spans="1:16" ht="11.25" customHeight="1">
      <c r="A52" s="184"/>
      <c r="B52" s="139"/>
      <c r="C52" s="263" t="s">
        <v>205</v>
      </c>
      <c r="D52" s="15">
        <v>24358</v>
      </c>
      <c r="E52" s="18">
        <v>552632144</v>
      </c>
      <c r="F52" s="18">
        <v>365458120</v>
      </c>
      <c r="G52" s="19">
        <v>0.6613044933557104</v>
      </c>
      <c r="H52" s="20">
        <v>13.037610295990364</v>
      </c>
      <c r="I52" s="15">
        <v>22687.911322768701</v>
      </c>
      <c r="J52" s="15">
        <v>15003.617702602842</v>
      </c>
      <c r="K52" s="14"/>
      <c r="L52" s="15"/>
      <c r="M52" s="15"/>
      <c r="N52" s="15"/>
      <c r="O52" s="15"/>
      <c r="P52" s="15"/>
    </row>
    <row r="53" spans="1:16" ht="11.25" customHeight="1">
      <c r="A53" s="184"/>
      <c r="B53" s="139"/>
      <c r="C53" s="263" t="s">
        <v>213</v>
      </c>
      <c r="D53" s="15">
        <v>0</v>
      </c>
      <c r="E53" s="79">
        <v>0</v>
      </c>
      <c r="F53" s="79">
        <v>0</v>
      </c>
      <c r="G53" s="19">
        <v>0</v>
      </c>
      <c r="H53" s="20">
        <v>0</v>
      </c>
      <c r="I53" s="15">
        <v>0</v>
      </c>
      <c r="J53" s="15">
        <v>0</v>
      </c>
      <c r="K53" s="14"/>
      <c r="L53" s="15"/>
      <c r="M53" s="15"/>
      <c r="N53" s="15"/>
      <c r="O53" s="15"/>
      <c r="P53" s="15"/>
    </row>
    <row r="54" spans="1:16" ht="11.25" customHeight="1">
      <c r="A54" s="184"/>
      <c r="B54" s="139"/>
      <c r="C54" s="263" t="s">
        <v>220</v>
      </c>
      <c r="D54" s="15">
        <v>88</v>
      </c>
      <c r="E54" s="18">
        <v>9086580</v>
      </c>
      <c r="F54" s="18">
        <v>2595161</v>
      </c>
      <c r="G54" s="19">
        <v>0.28560371448883959</v>
      </c>
      <c r="H54" s="20">
        <v>4.7101966747974053E-2</v>
      </c>
      <c r="I54" s="15">
        <v>103256.59090909091</v>
      </c>
      <c r="J54" s="15">
        <v>29490.465909090908</v>
      </c>
      <c r="K54" s="14"/>
      <c r="L54" s="15"/>
      <c r="M54" s="15"/>
      <c r="N54" s="15"/>
      <c r="O54" s="15"/>
      <c r="P54" s="15"/>
    </row>
    <row r="55" spans="1:16" ht="11.25" customHeight="1">
      <c r="A55" s="184"/>
      <c r="B55" s="139"/>
      <c r="C55" s="280" t="s">
        <v>266</v>
      </c>
      <c r="D55" s="15">
        <v>9</v>
      </c>
      <c r="E55" s="18">
        <v>2999789</v>
      </c>
      <c r="F55" s="18">
        <v>995773</v>
      </c>
      <c r="G55" s="19">
        <v>0.33194768032018251</v>
      </c>
      <c r="H55" s="20">
        <v>4.8172465992246194E-3</v>
      </c>
      <c r="I55" s="15">
        <v>333309.88888888888</v>
      </c>
      <c r="J55" s="15">
        <v>110641.44444444444</v>
      </c>
      <c r="K55" s="14"/>
      <c r="L55" s="15"/>
      <c r="M55" s="15"/>
      <c r="N55" s="15"/>
      <c r="O55" s="15"/>
      <c r="P55" s="15"/>
    </row>
    <row r="56" spans="1:16" ht="11.25" customHeight="1">
      <c r="A56" s="184"/>
      <c r="B56" s="139"/>
      <c r="C56" s="280" t="s">
        <v>267</v>
      </c>
      <c r="D56" s="15">
        <v>692</v>
      </c>
      <c r="E56" s="18">
        <v>2275444351</v>
      </c>
      <c r="F56" s="18">
        <v>1185365475</v>
      </c>
      <c r="G56" s="19">
        <v>0.52093802007465573</v>
      </c>
      <c r="H56" s="20">
        <v>0.37039273851815963</v>
      </c>
      <c r="I56" s="15">
        <v>3288214.3800578034</v>
      </c>
      <c r="J56" s="15">
        <v>1712955.8887283236</v>
      </c>
      <c r="K56" s="14"/>
      <c r="L56" s="15"/>
      <c r="M56" s="15"/>
      <c r="N56" s="15"/>
      <c r="O56" s="15"/>
      <c r="P56" s="15"/>
    </row>
    <row r="57" spans="1:16" ht="11.25" customHeight="1">
      <c r="A57" s="184"/>
      <c r="B57" s="140"/>
      <c r="C57" s="102" t="s">
        <v>15</v>
      </c>
      <c r="D57" s="103">
        <v>1188852</v>
      </c>
      <c r="E57" s="104">
        <v>299491696739</v>
      </c>
      <c r="F57" s="104">
        <v>208034345680</v>
      </c>
      <c r="G57" s="105">
        <v>0.69462475235597954</v>
      </c>
      <c r="H57" s="109">
        <v>636.33258377570962</v>
      </c>
      <c r="I57" s="103">
        <v>251916.72028057318</v>
      </c>
      <c r="J57" s="103">
        <v>174987.58943922372</v>
      </c>
      <c r="K57" s="14"/>
      <c r="L57" s="15"/>
      <c r="M57" s="15"/>
      <c r="N57" s="15"/>
      <c r="O57" s="15"/>
      <c r="P57" s="15"/>
    </row>
    <row r="58" spans="1:16" ht="11.25" customHeight="1">
      <c r="A58" s="184"/>
      <c r="B58" s="138" t="s">
        <v>199</v>
      </c>
      <c r="C58" s="9" t="s">
        <v>192</v>
      </c>
      <c r="D58" s="10">
        <v>6894743</v>
      </c>
      <c r="E58" s="11">
        <v>162910506735</v>
      </c>
      <c r="F58" s="11">
        <v>148274206928</v>
      </c>
      <c r="G58" s="12">
        <v>0.91015742262217447</v>
      </c>
      <c r="H58" s="13">
        <v>3690.4085854753057</v>
      </c>
      <c r="I58" s="10">
        <v>23628.220331780314</v>
      </c>
      <c r="J58" s="10">
        <v>21505.400118322032</v>
      </c>
      <c r="K58" s="14"/>
      <c r="L58" s="15"/>
      <c r="M58" s="15"/>
      <c r="N58" s="15"/>
      <c r="O58" s="15"/>
      <c r="P58" s="15"/>
    </row>
    <row r="59" spans="1:16" ht="11.25" customHeight="1">
      <c r="A59" s="184"/>
      <c r="B59" s="139"/>
      <c r="C59" s="17" t="s">
        <v>197</v>
      </c>
      <c r="D59" s="15">
        <v>2268675</v>
      </c>
      <c r="E59" s="18">
        <v>115901830463</v>
      </c>
      <c r="F59" s="18">
        <v>84755165854</v>
      </c>
      <c r="G59" s="19">
        <v>0.7312668446686601</v>
      </c>
      <c r="H59" s="20">
        <v>1214.3074364995459</v>
      </c>
      <c r="I59" s="15">
        <v>51087.895120720241</v>
      </c>
      <c r="J59" s="15">
        <v>37358.883865692529</v>
      </c>
      <c r="K59" s="14"/>
      <c r="L59" s="15"/>
      <c r="M59" s="15"/>
      <c r="N59" s="15"/>
      <c r="O59" s="15"/>
      <c r="P59" s="15"/>
    </row>
    <row r="60" spans="1:16" ht="11.25" customHeight="1">
      <c r="A60" s="184"/>
      <c r="B60" s="144"/>
      <c r="C60" s="17" t="s">
        <v>114</v>
      </c>
      <c r="D60" s="15">
        <v>1559788</v>
      </c>
      <c r="E60" s="18">
        <v>101733127705</v>
      </c>
      <c r="F60" s="18">
        <v>83118577844</v>
      </c>
      <c r="G60" s="19">
        <v>0.81702568002256426</v>
      </c>
      <c r="H60" s="20">
        <v>834.87593761237451</v>
      </c>
      <c r="I60" s="15">
        <v>65222.406958509746</v>
      </c>
      <c r="J60" s="15">
        <v>53288.381397984856</v>
      </c>
      <c r="K60" s="14"/>
      <c r="L60" s="15"/>
      <c r="M60" s="15"/>
      <c r="N60" s="15"/>
      <c r="O60" s="15"/>
      <c r="P60" s="15"/>
    </row>
    <row r="61" spans="1:16" ht="11.25" customHeight="1">
      <c r="A61" s="184"/>
      <c r="B61" s="144"/>
      <c r="C61" s="17" t="s">
        <v>221</v>
      </c>
      <c r="D61" s="15">
        <v>317265</v>
      </c>
      <c r="E61" s="18">
        <v>20232826428</v>
      </c>
      <c r="F61" s="18">
        <v>14283281567</v>
      </c>
      <c r="G61" s="19">
        <v>0.70594593483160184</v>
      </c>
      <c r="H61" s="20">
        <v>169.81597136699989</v>
      </c>
      <c r="I61" s="15">
        <v>63772.639364569048</v>
      </c>
      <c r="J61" s="15">
        <v>45020.035512899311</v>
      </c>
      <c r="K61" s="14"/>
      <c r="L61" s="15"/>
      <c r="M61" s="15"/>
      <c r="N61" s="15"/>
      <c r="O61" s="15"/>
      <c r="P61" s="15"/>
    </row>
    <row r="62" spans="1:16" ht="11.25" customHeight="1">
      <c r="A62" s="184"/>
      <c r="B62" s="144"/>
      <c r="C62" s="17" t="s">
        <v>193</v>
      </c>
      <c r="D62" s="15">
        <v>29936</v>
      </c>
      <c r="E62" s="18">
        <v>40718723384</v>
      </c>
      <c r="F62" s="18">
        <v>28878625853</v>
      </c>
      <c r="G62" s="19">
        <v>0.70922228039073432</v>
      </c>
      <c r="H62" s="20">
        <v>16.023232688265356</v>
      </c>
      <c r="I62" s="15">
        <v>1360192.5235168359</v>
      </c>
      <c r="J62" s="15">
        <v>964678.84329903789</v>
      </c>
      <c r="K62" s="14"/>
      <c r="L62" s="15"/>
      <c r="M62" s="15"/>
      <c r="N62" s="15"/>
      <c r="O62" s="15"/>
      <c r="P62" s="15"/>
    </row>
    <row r="63" spans="1:16" ht="11.25" customHeight="1">
      <c r="A63" s="184"/>
      <c r="B63" s="144"/>
      <c r="C63" s="17" t="s">
        <v>194</v>
      </c>
      <c r="D63" s="15">
        <v>898</v>
      </c>
      <c r="E63" s="18">
        <v>262375137</v>
      </c>
      <c r="F63" s="18">
        <v>160698914</v>
      </c>
      <c r="G63" s="19">
        <v>0.61247767542852205</v>
      </c>
      <c r="H63" s="20">
        <v>0.48065416067818978</v>
      </c>
      <c r="I63" s="15">
        <v>292177.21269487753</v>
      </c>
      <c r="J63" s="15">
        <v>178952.02004454343</v>
      </c>
      <c r="K63" s="14"/>
      <c r="L63" s="15"/>
      <c r="M63" s="15"/>
      <c r="N63" s="15"/>
      <c r="O63" s="15"/>
      <c r="P63" s="15"/>
    </row>
    <row r="64" spans="1:16" ht="11.25" customHeight="1">
      <c r="A64" s="184"/>
      <c r="B64" s="144"/>
      <c r="C64" s="17" t="s">
        <v>209</v>
      </c>
      <c r="D64" s="15">
        <v>546978</v>
      </c>
      <c r="E64" s="18">
        <v>48719886829</v>
      </c>
      <c r="F64" s="18">
        <v>25085021552</v>
      </c>
      <c r="G64" s="19">
        <v>0.51488259075898357</v>
      </c>
      <c r="H64" s="20">
        <v>292.76976781674261</v>
      </c>
      <c r="I64" s="15">
        <v>89071.017168880644</v>
      </c>
      <c r="J64" s="15">
        <v>45861.116081451175</v>
      </c>
      <c r="K64" s="14"/>
      <c r="L64" s="15"/>
      <c r="M64" s="15"/>
      <c r="N64" s="15"/>
      <c r="O64" s="15"/>
      <c r="P64" s="15"/>
    </row>
    <row r="65" spans="1:18" ht="11.25" customHeight="1">
      <c r="A65" s="184"/>
      <c r="B65" s="145"/>
      <c r="C65" s="102" t="s">
        <v>15</v>
      </c>
      <c r="D65" s="103">
        <v>11618283</v>
      </c>
      <c r="E65" s="104">
        <v>490479276681</v>
      </c>
      <c r="F65" s="104">
        <v>384555578512</v>
      </c>
      <c r="G65" s="105">
        <v>0.78404042085983761</v>
      </c>
      <c r="H65" s="106">
        <v>6218.6815856199119</v>
      </c>
      <c r="I65" s="103">
        <v>42216.158504746352</v>
      </c>
      <c r="J65" s="103">
        <v>33099.174681146949</v>
      </c>
      <c r="K65" s="14"/>
      <c r="L65" s="15"/>
      <c r="M65" s="15"/>
      <c r="N65" s="15"/>
      <c r="O65" s="15"/>
      <c r="P65" s="15"/>
    </row>
    <row r="66" spans="1:18" ht="11.25" customHeight="1">
      <c r="A66" s="184"/>
      <c r="B66" s="254" t="s">
        <v>16</v>
      </c>
      <c r="C66" s="182"/>
      <c r="D66" s="10">
        <v>364357</v>
      </c>
      <c r="E66" s="11">
        <v>31011128984</v>
      </c>
      <c r="F66" s="11">
        <v>22043564361</v>
      </c>
      <c r="G66" s="21">
        <v>0.71082753460453629</v>
      </c>
      <c r="H66" s="22">
        <v>195.02194657263163</v>
      </c>
      <c r="I66" s="23">
        <v>85111.934130536814</v>
      </c>
      <c r="J66" s="23">
        <v>60499.90630343317</v>
      </c>
      <c r="K66" s="14"/>
      <c r="L66" s="15"/>
      <c r="M66" s="15"/>
      <c r="N66" s="15"/>
      <c r="O66" s="15"/>
      <c r="P66" s="15"/>
    </row>
    <row r="67" spans="1:18" ht="11.25" customHeight="1">
      <c r="A67" s="255"/>
      <c r="B67" s="129"/>
      <c r="C67" s="102" t="s">
        <v>115</v>
      </c>
      <c r="D67" s="103">
        <v>45788506</v>
      </c>
      <c r="E67" s="104">
        <v>1577227278035</v>
      </c>
      <c r="F67" s="104">
        <v>1080016777954</v>
      </c>
      <c r="G67" s="105">
        <v>0.68475659341851269</v>
      </c>
      <c r="H67" s="106">
        <v>24508.280534675119</v>
      </c>
      <c r="I67" s="103">
        <v>34445.921385489186</v>
      </c>
      <c r="J67" s="103">
        <v>23587.071785089473</v>
      </c>
      <c r="K67" s="14"/>
      <c r="L67" s="15"/>
      <c r="M67" s="15"/>
      <c r="N67" s="15"/>
      <c r="O67" s="15"/>
      <c r="P67" s="15"/>
    </row>
    <row r="68" spans="1:18" ht="11.25" customHeight="1">
      <c r="A68" s="25" t="s">
        <v>190</v>
      </c>
      <c r="B68" s="26"/>
      <c r="C68" s="26"/>
      <c r="D68" s="15"/>
      <c r="E68" s="15"/>
      <c r="F68" s="15"/>
      <c r="G68" s="19"/>
      <c r="H68" s="20"/>
      <c r="I68" s="15"/>
      <c r="J68" s="15"/>
      <c r="K68" s="14"/>
      <c r="L68" s="15"/>
      <c r="M68" s="15"/>
      <c r="N68" s="15"/>
      <c r="O68" s="15"/>
      <c r="P68" s="15"/>
    </row>
    <row r="69" spans="1:18" s="208" customFormat="1" ht="11.25" customHeight="1">
      <c r="A69" s="216"/>
      <c r="B69" s="212"/>
      <c r="C69" s="212"/>
      <c r="D69" s="36"/>
      <c r="E69" s="36"/>
      <c r="F69" s="36"/>
      <c r="G69" s="61"/>
      <c r="H69" s="214"/>
      <c r="I69" s="36"/>
      <c r="J69" s="36"/>
      <c r="K69" s="215"/>
      <c r="L69" s="36"/>
      <c r="M69" s="36"/>
      <c r="N69" s="36"/>
      <c r="O69" s="36"/>
      <c r="P69" s="36"/>
      <c r="Q69" s="35"/>
      <c r="R69" s="35"/>
    </row>
    <row r="70" spans="1:18" s="208" customFormat="1" ht="11.25" customHeight="1">
      <c r="A70" s="207" t="s">
        <v>173</v>
      </c>
      <c r="B70" s="207"/>
      <c r="C70" s="207"/>
      <c r="D70" s="207"/>
      <c r="E70" s="207"/>
      <c r="F70" s="207"/>
      <c r="G70" s="207"/>
      <c r="H70" s="207"/>
      <c r="I70" s="207"/>
      <c r="J70" s="207"/>
      <c r="K70" s="215"/>
      <c r="L70" s="36"/>
      <c r="M70" s="36"/>
      <c r="N70" s="36"/>
      <c r="O70" s="36"/>
      <c r="P70" s="36"/>
      <c r="Q70" s="35"/>
      <c r="R70" s="35"/>
    </row>
    <row r="71" spans="1:18" s="208" customFormat="1" ht="11.25" customHeight="1">
      <c r="A71" s="209" t="s">
        <v>87</v>
      </c>
      <c r="B71" s="209"/>
      <c r="C71" s="209"/>
      <c r="D71" s="209"/>
      <c r="E71" s="209"/>
      <c r="F71" s="209"/>
      <c r="G71" s="209"/>
      <c r="H71" s="209"/>
      <c r="I71" s="209"/>
      <c r="J71" s="209"/>
      <c r="K71" s="215"/>
      <c r="L71" s="36"/>
      <c r="M71" s="36"/>
      <c r="N71" s="36"/>
      <c r="O71" s="36"/>
      <c r="P71" s="36"/>
      <c r="Q71" s="35"/>
      <c r="R71" s="35"/>
    </row>
    <row r="72" spans="1:18" s="208" customFormat="1" ht="11.25" customHeight="1">
      <c r="A72" s="209" t="s">
        <v>268</v>
      </c>
      <c r="B72" s="209"/>
      <c r="C72" s="209"/>
      <c r="D72" s="209"/>
      <c r="E72" s="209"/>
      <c r="F72" s="209"/>
      <c r="G72" s="209"/>
      <c r="H72" s="209"/>
      <c r="I72" s="209"/>
      <c r="J72" s="209"/>
      <c r="K72" s="215"/>
      <c r="L72" s="36"/>
      <c r="M72" s="36"/>
      <c r="N72" s="36"/>
      <c r="O72" s="36"/>
      <c r="P72" s="36"/>
      <c r="Q72" s="35"/>
      <c r="R72" s="35"/>
    </row>
    <row r="73" spans="1:18" ht="11.25" customHeight="1">
      <c r="A73" s="174" t="s">
        <v>13</v>
      </c>
      <c r="B73" s="174" t="s">
        <v>88</v>
      </c>
      <c r="C73" s="174" t="s">
        <v>89</v>
      </c>
      <c r="D73" s="174" t="s">
        <v>74</v>
      </c>
      <c r="E73" s="174" t="s">
        <v>183</v>
      </c>
      <c r="F73" s="174" t="s">
        <v>184</v>
      </c>
      <c r="G73" s="174" t="s">
        <v>86</v>
      </c>
      <c r="H73" s="174" t="s">
        <v>94</v>
      </c>
      <c r="I73" s="174" t="s">
        <v>92</v>
      </c>
      <c r="J73" s="174" t="s">
        <v>91</v>
      </c>
      <c r="K73" s="14"/>
      <c r="L73" s="15"/>
      <c r="M73" s="15"/>
      <c r="N73" s="15"/>
      <c r="O73" s="15"/>
      <c r="P73" s="15"/>
    </row>
    <row r="74" spans="1:18" ht="11.25" customHeight="1">
      <c r="A74" s="137"/>
      <c r="B74" s="137"/>
      <c r="C74" s="137"/>
      <c r="D74" s="137"/>
      <c r="E74" s="137"/>
      <c r="F74" s="137"/>
      <c r="G74" s="137"/>
      <c r="H74" s="137"/>
      <c r="I74" s="137"/>
      <c r="J74" s="137"/>
      <c r="K74" s="14"/>
      <c r="L74" s="15"/>
      <c r="M74" s="15"/>
      <c r="N74" s="15"/>
      <c r="O74" s="15"/>
      <c r="P74" s="15"/>
    </row>
    <row r="75" spans="1:18" ht="11.25" customHeight="1">
      <c r="A75" s="184" t="s">
        <v>283</v>
      </c>
      <c r="B75" s="139" t="s">
        <v>28</v>
      </c>
      <c r="C75" s="17" t="s">
        <v>31</v>
      </c>
      <c r="D75" s="15">
        <v>8296120</v>
      </c>
      <c r="E75" s="18">
        <v>244753362181</v>
      </c>
      <c r="F75" s="18">
        <v>145371058533</v>
      </c>
      <c r="G75" s="19">
        <v>0.59394917903311661</v>
      </c>
      <c r="H75" s="20">
        <v>5328.9134766375237</v>
      </c>
      <c r="I75" s="15">
        <v>29502.148254967382</v>
      </c>
      <c r="J75" s="15">
        <v>17522.776735751169</v>
      </c>
    </row>
    <row r="76" spans="1:18" ht="11.25" customHeight="1">
      <c r="A76" s="184"/>
      <c r="B76" s="139"/>
      <c r="C76" s="17" t="s">
        <v>32</v>
      </c>
      <c r="D76" s="15">
        <v>18984</v>
      </c>
      <c r="E76" s="18">
        <v>897600516</v>
      </c>
      <c r="F76" s="18">
        <v>480726052</v>
      </c>
      <c r="G76" s="19">
        <v>0.53556793187048479</v>
      </c>
      <c r="H76" s="20">
        <v>12.194145388505316</v>
      </c>
      <c r="I76" s="15">
        <v>47281.948798988618</v>
      </c>
      <c r="J76" s="15">
        <v>25322.695533080489</v>
      </c>
    </row>
    <row r="77" spans="1:18" ht="11.25" customHeight="1">
      <c r="A77" s="184"/>
      <c r="B77" s="139"/>
      <c r="C77" s="17" t="s">
        <v>33</v>
      </c>
      <c r="D77" s="15">
        <v>370146</v>
      </c>
      <c r="E77" s="18">
        <v>17802898342</v>
      </c>
      <c r="F77" s="18">
        <v>11474895207</v>
      </c>
      <c r="G77" s="19">
        <v>0.64455208284421939</v>
      </c>
      <c r="H77" s="20">
        <v>237.75885687809151</v>
      </c>
      <c r="I77" s="15">
        <v>48096.962663381477</v>
      </c>
      <c r="J77" s="15">
        <v>31000.997463163185</v>
      </c>
    </row>
    <row r="78" spans="1:18" ht="11.25" customHeight="1">
      <c r="A78" s="184"/>
      <c r="B78" s="140"/>
      <c r="C78" s="102" t="s">
        <v>15</v>
      </c>
      <c r="D78" s="103">
        <v>8685250</v>
      </c>
      <c r="E78" s="104">
        <v>263453861039</v>
      </c>
      <c r="F78" s="104">
        <v>157326679792</v>
      </c>
      <c r="G78" s="105">
        <v>0.59716976312869596</v>
      </c>
      <c r="H78" s="109">
        <v>5578.8664789041195</v>
      </c>
      <c r="I78" s="103">
        <v>30333.480445467892</v>
      </c>
      <c r="J78" s="103">
        <v>18114.237332488989</v>
      </c>
    </row>
    <row r="79" spans="1:18" ht="11.25" customHeight="1">
      <c r="A79" s="184"/>
      <c r="B79" s="138" t="s">
        <v>29</v>
      </c>
      <c r="C79" s="17" t="s">
        <v>34</v>
      </c>
      <c r="D79" s="15">
        <v>17230762</v>
      </c>
      <c r="E79" s="18">
        <v>126928648990</v>
      </c>
      <c r="F79" s="18">
        <v>78752627431</v>
      </c>
      <c r="G79" s="19">
        <v>0.62044800805533262</v>
      </c>
      <c r="H79" s="20">
        <v>11067.973924501299</v>
      </c>
      <c r="I79" s="15">
        <v>7366.3978987116179</v>
      </c>
      <c r="J79" s="15">
        <v>4570.466902798611</v>
      </c>
    </row>
    <row r="80" spans="1:18" ht="11.25" customHeight="1">
      <c r="A80" s="184"/>
      <c r="B80" s="139"/>
      <c r="C80" s="17" t="s">
        <v>35</v>
      </c>
      <c r="D80" s="15">
        <v>3010226</v>
      </c>
      <c r="E80" s="18">
        <v>176371542612</v>
      </c>
      <c r="F80" s="18">
        <v>104524198280</v>
      </c>
      <c r="G80" s="19">
        <v>0.59263641249622068</v>
      </c>
      <c r="H80" s="20">
        <v>1933.5826746870421</v>
      </c>
      <c r="I80" s="15">
        <v>58590.797704889934</v>
      </c>
      <c r="J80" s="15">
        <v>34723.040157117772</v>
      </c>
    </row>
    <row r="81" spans="1:27" ht="11.25" customHeight="1">
      <c r="A81" s="184"/>
      <c r="B81" s="139"/>
      <c r="C81" s="17" t="s">
        <v>36</v>
      </c>
      <c r="D81" s="15">
        <v>659629</v>
      </c>
      <c r="E81" s="18">
        <v>19083911939</v>
      </c>
      <c r="F81" s="18">
        <v>12089792255</v>
      </c>
      <c r="G81" s="19">
        <v>0.63350702380329194</v>
      </c>
      <c r="H81" s="20">
        <v>423.70480027783259</v>
      </c>
      <c r="I81" s="15">
        <v>28931.280976124457</v>
      </c>
      <c r="J81" s="15">
        <v>18328.169706001405</v>
      </c>
      <c r="K81" s="15"/>
      <c r="L81" s="15"/>
      <c r="M81" s="15"/>
      <c r="N81" s="15"/>
      <c r="O81" s="15"/>
      <c r="P81" s="15"/>
      <c r="Q81" s="15"/>
      <c r="R81" s="15"/>
      <c r="S81" s="6"/>
      <c r="T81" s="6"/>
    </row>
    <row r="82" spans="1:27" ht="11.25" customHeight="1">
      <c r="A82" s="184"/>
      <c r="B82" s="140"/>
      <c r="C82" s="102" t="s">
        <v>15</v>
      </c>
      <c r="D82" s="103">
        <v>20900617</v>
      </c>
      <c r="E82" s="104">
        <v>322384103541</v>
      </c>
      <c r="F82" s="104">
        <v>195366617966</v>
      </c>
      <c r="G82" s="105">
        <v>0.6060057422811288</v>
      </c>
      <c r="H82" s="109">
        <v>13425.261399466173</v>
      </c>
      <c r="I82" s="103">
        <v>15424.621366010391</v>
      </c>
      <c r="J82" s="103">
        <v>9347.4091203144872</v>
      </c>
      <c r="K82" s="15"/>
      <c r="L82" s="15"/>
      <c r="M82" s="15"/>
      <c r="N82" s="15"/>
      <c r="O82" s="15"/>
      <c r="P82" s="15"/>
      <c r="Q82" s="15"/>
      <c r="R82" s="15"/>
      <c r="S82" s="6"/>
      <c r="T82" s="6"/>
    </row>
    <row r="83" spans="1:27" ht="11.25" customHeight="1">
      <c r="A83" s="184"/>
      <c r="B83" s="138" t="s">
        <v>214</v>
      </c>
      <c r="C83" s="17" t="s">
        <v>37</v>
      </c>
      <c r="D83" s="15">
        <v>84818</v>
      </c>
      <c r="E83" s="18">
        <v>12464146486</v>
      </c>
      <c r="F83" s="18">
        <v>6622450120</v>
      </c>
      <c r="G83" s="19">
        <v>0.53131998468073849</v>
      </c>
      <c r="H83" s="20">
        <v>54.481828042680363</v>
      </c>
      <c r="I83" s="15">
        <v>146951.66693390554</v>
      </c>
      <c r="J83" s="15">
        <v>78078.357424131667</v>
      </c>
      <c r="K83" s="15"/>
      <c r="L83" s="15"/>
      <c r="M83" s="15"/>
      <c r="N83" s="15"/>
      <c r="O83" s="15"/>
      <c r="P83" s="15"/>
      <c r="Q83" s="15"/>
      <c r="R83" s="15"/>
      <c r="S83" s="6"/>
      <c r="T83" s="6"/>
    </row>
    <row r="84" spans="1:27" ht="11.25" customHeight="1">
      <c r="A84" s="184"/>
      <c r="B84" s="139"/>
      <c r="C84" s="17" t="s">
        <v>38</v>
      </c>
      <c r="D84" s="15">
        <v>7633058</v>
      </c>
      <c r="E84" s="18">
        <v>42475413893</v>
      </c>
      <c r="F84" s="18">
        <v>19835788207</v>
      </c>
      <c r="G84" s="19">
        <v>0.46699458319507892</v>
      </c>
      <c r="H84" s="20">
        <v>4903.0035298616531</v>
      </c>
      <c r="I84" s="15">
        <v>5564.6654188924022</v>
      </c>
      <c r="J84" s="15">
        <v>2598.6686079157266</v>
      </c>
      <c r="K84" s="15"/>
      <c r="L84" s="15"/>
      <c r="M84" s="15"/>
      <c r="N84" s="15"/>
      <c r="O84" s="15"/>
      <c r="P84" s="15"/>
      <c r="Q84" s="15"/>
      <c r="R84" s="15"/>
      <c r="S84" s="6"/>
      <c r="T84" s="6"/>
    </row>
    <row r="85" spans="1:27" ht="11.25" customHeight="1">
      <c r="A85" s="184"/>
      <c r="B85" s="139"/>
      <c r="C85" s="17" t="s">
        <v>39</v>
      </c>
      <c r="D85" s="15">
        <v>78267</v>
      </c>
      <c r="E85" s="18">
        <v>3333231224</v>
      </c>
      <c r="F85" s="18">
        <v>2315425982</v>
      </c>
      <c r="G85" s="19">
        <v>0.69464907364614314</v>
      </c>
      <c r="H85" s="20">
        <v>50.273871529822252</v>
      </c>
      <c r="I85" s="15">
        <v>42587.951805997422</v>
      </c>
      <c r="J85" s="15">
        <v>29583.681270522698</v>
      </c>
      <c r="K85" s="15"/>
      <c r="L85" s="15"/>
      <c r="M85" s="15"/>
      <c r="N85" s="15"/>
      <c r="O85" s="15"/>
      <c r="P85" s="15"/>
      <c r="Q85" s="15"/>
      <c r="R85" s="15"/>
      <c r="S85" s="6"/>
      <c r="T85" s="6"/>
      <c r="U85" s="6"/>
      <c r="V85" s="6"/>
      <c r="W85" s="6"/>
      <c r="X85" s="6"/>
      <c r="Y85" s="6"/>
      <c r="Z85" s="6"/>
      <c r="AA85" s="6"/>
    </row>
    <row r="86" spans="1:27" ht="11.25" customHeight="1">
      <c r="A86" s="184"/>
      <c r="B86" s="139"/>
      <c r="C86" s="17" t="s">
        <v>40</v>
      </c>
      <c r="D86" s="15">
        <v>314424</v>
      </c>
      <c r="E86" s="18">
        <v>17944143545</v>
      </c>
      <c r="F86" s="18">
        <v>4549023169</v>
      </c>
      <c r="G86" s="19">
        <v>0.25351018607224368</v>
      </c>
      <c r="H86" s="20">
        <v>201.96649650418226</v>
      </c>
      <c r="I86" s="15">
        <v>57069.891436404345</v>
      </c>
      <c r="J86" s="15">
        <v>14467.798797165611</v>
      </c>
      <c r="K86" s="15"/>
      <c r="L86" s="15"/>
      <c r="M86" s="15"/>
      <c r="N86" s="15"/>
      <c r="O86" s="15"/>
      <c r="P86" s="15"/>
      <c r="Q86" s="15"/>
      <c r="R86" s="15"/>
      <c r="S86" s="6"/>
      <c r="T86" s="6"/>
      <c r="V86" s="6"/>
      <c r="W86" s="6"/>
      <c r="X86" s="6"/>
      <c r="Y86" s="6"/>
      <c r="Z86" s="6"/>
      <c r="AA86" s="6"/>
    </row>
    <row r="87" spans="1:27" ht="11.25" customHeight="1">
      <c r="A87" s="184"/>
      <c r="B87" s="139"/>
      <c r="C87" s="17" t="s">
        <v>95</v>
      </c>
      <c r="D87" s="15">
        <v>1076196</v>
      </c>
      <c r="E87" s="18">
        <v>36959221341</v>
      </c>
      <c r="F87" s="18">
        <v>10884913344</v>
      </c>
      <c r="G87" s="19">
        <v>0.29451143582197253</v>
      </c>
      <c r="H87" s="20">
        <v>691.28163140159438</v>
      </c>
      <c r="I87" s="15">
        <v>34342.46302811012</v>
      </c>
      <c r="J87" s="15">
        <v>10114.248096071718</v>
      </c>
      <c r="K87" s="15"/>
      <c r="L87" s="15"/>
      <c r="M87" s="15"/>
      <c r="N87" s="15"/>
      <c r="O87" s="15"/>
      <c r="P87" s="15"/>
      <c r="Q87" s="15"/>
      <c r="R87" s="15"/>
      <c r="S87" s="6"/>
      <c r="T87" s="6"/>
      <c r="V87" s="6"/>
      <c r="W87" s="6"/>
      <c r="X87" s="6"/>
      <c r="Y87" s="6"/>
      <c r="Z87" s="6"/>
      <c r="AA87" s="6"/>
    </row>
    <row r="88" spans="1:27" ht="11.25" customHeight="1">
      <c r="A88" s="184"/>
      <c r="B88" s="139"/>
      <c r="C88" s="17" t="s">
        <v>96</v>
      </c>
      <c r="D88" s="15">
        <v>4583</v>
      </c>
      <c r="E88" s="18">
        <v>215279328</v>
      </c>
      <c r="F88" s="18">
        <v>80540313</v>
      </c>
      <c r="G88" s="19">
        <v>0.3741200502075146</v>
      </c>
      <c r="H88" s="20">
        <v>2.9438352462873931</v>
      </c>
      <c r="I88" s="15">
        <v>46973.451451014618</v>
      </c>
      <c r="J88" s="15">
        <v>17573.710015273839</v>
      </c>
      <c r="K88" s="15"/>
      <c r="L88" s="15"/>
      <c r="M88" s="15"/>
      <c r="N88" s="15"/>
      <c r="O88" s="15"/>
      <c r="P88" s="15"/>
      <c r="Q88" s="15"/>
      <c r="R88" s="15"/>
      <c r="S88" s="6"/>
      <c r="T88" s="6"/>
      <c r="V88" s="6"/>
      <c r="W88" s="6"/>
      <c r="X88" s="6"/>
      <c r="Y88" s="6"/>
      <c r="Z88" s="6"/>
      <c r="AA88" s="6"/>
    </row>
    <row r="89" spans="1:27" ht="11.25" customHeight="1">
      <c r="A89" s="184"/>
      <c r="B89" s="139"/>
      <c r="C89" s="17" t="s">
        <v>41</v>
      </c>
      <c r="D89" s="15">
        <v>608</v>
      </c>
      <c r="E89" s="18">
        <v>10461949</v>
      </c>
      <c r="F89" s="18">
        <v>3919654</v>
      </c>
      <c r="G89" s="19">
        <v>0.37465810624769819</v>
      </c>
      <c r="H89" s="20">
        <v>0.39054152950965193</v>
      </c>
      <c r="I89" s="15">
        <v>17207.152960526317</v>
      </c>
      <c r="J89" s="15">
        <v>6446.7993421052633</v>
      </c>
      <c r="K89" s="15"/>
      <c r="L89" s="15"/>
      <c r="M89" s="15"/>
      <c r="N89" s="15"/>
      <c r="O89" s="15"/>
      <c r="P89" s="15"/>
      <c r="Q89" s="15"/>
      <c r="R89" s="15"/>
      <c r="S89" s="6"/>
      <c r="T89" s="6"/>
      <c r="U89" s="6"/>
      <c r="V89" s="6"/>
      <c r="W89" s="6"/>
      <c r="X89" s="6"/>
      <c r="Y89" s="6"/>
      <c r="Z89" s="6"/>
      <c r="AA89" s="6"/>
    </row>
    <row r="90" spans="1:27" ht="11.25" customHeight="1">
      <c r="A90" s="184"/>
      <c r="B90" s="139"/>
      <c r="C90" s="17" t="s">
        <v>42</v>
      </c>
      <c r="D90" s="15">
        <v>73742</v>
      </c>
      <c r="E90" s="18">
        <v>5296943265</v>
      </c>
      <c r="F90" s="18">
        <v>3064529304</v>
      </c>
      <c r="G90" s="19">
        <v>0.57854674869733569</v>
      </c>
      <c r="H90" s="20">
        <v>47.367291889968349</v>
      </c>
      <c r="I90" s="15">
        <v>71830.75133573811</v>
      </c>
      <c r="J90" s="15">
        <v>41557.44764177809</v>
      </c>
      <c r="K90" s="15"/>
      <c r="L90" s="15"/>
      <c r="M90" s="15"/>
      <c r="N90" s="15"/>
      <c r="O90" s="15"/>
      <c r="P90" s="15"/>
      <c r="Q90" s="15"/>
      <c r="R90" s="15"/>
      <c r="S90" s="6"/>
      <c r="T90" s="6"/>
      <c r="U90" s="6"/>
      <c r="V90" s="6"/>
      <c r="W90" s="6"/>
      <c r="X90" s="6"/>
      <c r="Y90" s="6"/>
      <c r="Z90" s="6"/>
      <c r="AA90" s="6"/>
    </row>
    <row r="91" spans="1:27" ht="11.25" customHeight="1">
      <c r="A91" s="184"/>
      <c r="B91" s="139"/>
      <c r="C91" s="17" t="s">
        <v>43</v>
      </c>
      <c r="D91" s="15">
        <v>265851</v>
      </c>
      <c r="E91" s="18">
        <v>3625983351</v>
      </c>
      <c r="F91" s="18">
        <v>2130230684</v>
      </c>
      <c r="G91" s="19">
        <v>0.58749047576639024</v>
      </c>
      <c r="H91" s="20">
        <v>170.76621079222119</v>
      </c>
      <c r="I91" s="15">
        <v>13639.156335691798</v>
      </c>
      <c r="J91" s="15">
        <v>8012.8744447077497</v>
      </c>
      <c r="K91" s="15"/>
      <c r="L91" s="15"/>
      <c r="M91" s="15"/>
      <c r="N91" s="15"/>
      <c r="O91" s="15"/>
      <c r="P91" s="15"/>
      <c r="Q91" s="15"/>
      <c r="R91" s="15"/>
      <c r="S91" s="6"/>
      <c r="T91" s="6"/>
      <c r="U91" s="6"/>
      <c r="V91" s="6"/>
      <c r="W91" s="6"/>
      <c r="X91" s="6"/>
      <c r="Y91" s="6"/>
      <c r="Z91" s="6"/>
      <c r="AA91" s="6"/>
    </row>
    <row r="92" spans="1:27" ht="11.25" customHeight="1">
      <c r="A92" s="184"/>
      <c r="B92" s="139"/>
      <c r="C92" s="17" t="s">
        <v>44</v>
      </c>
      <c r="D92" s="15">
        <v>240348</v>
      </c>
      <c r="E92" s="18">
        <v>5990313314</v>
      </c>
      <c r="F92" s="18">
        <v>2224495804</v>
      </c>
      <c r="G92" s="19">
        <v>0.37134882390894586</v>
      </c>
      <c r="H92" s="20">
        <v>154.38466370820041</v>
      </c>
      <c r="I92" s="15">
        <v>24923.49973371944</v>
      </c>
      <c r="J92" s="15">
        <v>9255.3123138116389</v>
      </c>
      <c r="K92" s="15"/>
      <c r="L92" s="27"/>
      <c r="M92" s="27"/>
      <c r="N92" s="27"/>
      <c r="O92" s="27"/>
      <c r="P92" s="27"/>
      <c r="Q92" s="27"/>
      <c r="R92" s="27"/>
      <c r="S92" s="28"/>
      <c r="T92" s="28"/>
      <c r="U92" s="6"/>
      <c r="V92" s="6"/>
      <c r="W92" s="6"/>
      <c r="X92" s="6"/>
      <c r="Y92" s="6"/>
      <c r="Z92" s="6"/>
      <c r="AA92" s="6"/>
    </row>
    <row r="93" spans="1:27" ht="11.25" customHeight="1">
      <c r="A93" s="184"/>
      <c r="B93" s="139"/>
      <c r="C93" s="17" t="s">
        <v>45</v>
      </c>
      <c r="D93" s="15">
        <v>57290</v>
      </c>
      <c r="E93" s="18">
        <v>3142790533</v>
      </c>
      <c r="F93" s="18">
        <v>1167755321</v>
      </c>
      <c r="G93" s="19">
        <v>0.37156638622215171</v>
      </c>
      <c r="H93" s="20">
        <v>36.799546423697301</v>
      </c>
      <c r="I93" s="15">
        <v>54857.576069122013</v>
      </c>
      <c r="J93" s="15">
        <v>20383.231296910457</v>
      </c>
      <c r="K93" s="15"/>
      <c r="L93" s="27"/>
      <c r="M93" s="27"/>
      <c r="N93" s="27"/>
      <c r="O93" s="27"/>
      <c r="P93" s="27"/>
      <c r="Q93" s="27"/>
      <c r="R93" s="27"/>
      <c r="S93" s="28"/>
      <c r="T93" s="28"/>
      <c r="V93" s="6"/>
      <c r="W93" s="6"/>
      <c r="X93" s="6"/>
      <c r="Y93" s="6"/>
      <c r="Z93" s="6"/>
      <c r="AA93" s="6"/>
    </row>
    <row r="94" spans="1:27" ht="11.25" customHeight="1">
      <c r="A94" s="184"/>
      <c r="B94" s="139"/>
      <c r="C94" s="17" t="s">
        <v>46</v>
      </c>
      <c r="D94" s="15">
        <v>451588</v>
      </c>
      <c r="E94" s="18">
        <v>18416844442</v>
      </c>
      <c r="F94" s="18">
        <v>10638423691</v>
      </c>
      <c r="G94" s="19">
        <v>0.5776463891251018</v>
      </c>
      <c r="H94" s="20">
        <v>290.07215169112618</v>
      </c>
      <c r="I94" s="15">
        <v>40782.404408443093</v>
      </c>
      <c r="J94" s="15">
        <v>23557.808646376787</v>
      </c>
      <c r="K94" s="15"/>
      <c r="L94" s="27"/>
      <c r="M94" s="27"/>
      <c r="N94" s="27"/>
      <c r="O94" s="27"/>
      <c r="P94" s="27"/>
      <c r="Q94" s="27"/>
      <c r="R94" s="27"/>
      <c r="S94" s="28"/>
      <c r="T94" s="28"/>
      <c r="U94" s="6"/>
      <c r="V94" s="6"/>
      <c r="W94" s="6"/>
      <c r="X94" s="6"/>
      <c r="Y94" s="6"/>
      <c r="Z94" s="6"/>
      <c r="AA94" s="6"/>
    </row>
    <row r="95" spans="1:27" ht="11.25" customHeight="1">
      <c r="A95" s="184"/>
      <c r="B95" s="139"/>
      <c r="C95" s="17" t="s">
        <v>47</v>
      </c>
      <c r="D95" s="15">
        <v>180270</v>
      </c>
      <c r="E95" s="18">
        <v>10942968462</v>
      </c>
      <c r="F95" s="18">
        <v>6042758179</v>
      </c>
      <c r="G95" s="19">
        <v>0.55220466000462098</v>
      </c>
      <c r="H95" s="20">
        <v>115.7942788235279</v>
      </c>
      <c r="I95" s="15">
        <v>60703.214411715759</v>
      </c>
      <c r="J95" s="15">
        <v>33520.597875409112</v>
      </c>
      <c r="K95" s="29"/>
      <c r="L95" s="27"/>
      <c r="M95" s="27"/>
      <c r="N95" s="27"/>
      <c r="O95" s="27"/>
      <c r="P95" s="27"/>
      <c r="Q95" s="27"/>
      <c r="R95" s="27"/>
      <c r="S95" s="28"/>
      <c r="T95" s="28"/>
      <c r="V95" s="6"/>
      <c r="W95" s="6"/>
    </row>
    <row r="96" spans="1:27" ht="11.25" customHeight="1">
      <c r="A96" s="184"/>
      <c r="B96" s="139"/>
      <c r="C96" s="17" t="s">
        <v>48</v>
      </c>
      <c r="D96" s="15">
        <v>18284</v>
      </c>
      <c r="E96" s="18">
        <v>2951657059</v>
      </c>
      <c r="F96" s="18">
        <v>1976562734</v>
      </c>
      <c r="G96" s="19">
        <v>0.66964511611306399</v>
      </c>
      <c r="H96" s="20">
        <v>11.744508759135652</v>
      </c>
      <c r="I96" s="15">
        <v>161433.87984029754</v>
      </c>
      <c r="J96" s="15">
        <v>108103.40921023846</v>
      </c>
      <c r="K96" s="15"/>
      <c r="L96" s="27"/>
      <c r="M96" s="27"/>
      <c r="N96" s="27"/>
      <c r="O96" s="27"/>
      <c r="P96" s="27"/>
      <c r="Q96" s="27"/>
      <c r="R96" s="27"/>
      <c r="S96" s="28"/>
      <c r="T96" s="28"/>
      <c r="U96" s="6"/>
      <c r="V96" s="6"/>
      <c r="W96" s="6"/>
      <c r="X96" s="6"/>
      <c r="Y96" s="6"/>
      <c r="Z96" s="6"/>
      <c r="AA96" s="6"/>
    </row>
    <row r="97" spans="1:27" ht="11.25" customHeight="1">
      <c r="A97" s="184"/>
      <c r="B97" s="139"/>
      <c r="C97" s="17" t="s">
        <v>49</v>
      </c>
      <c r="D97" s="15">
        <v>70029</v>
      </c>
      <c r="E97" s="18">
        <v>3675362749</v>
      </c>
      <c r="F97" s="18">
        <v>1564225738</v>
      </c>
      <c r="G97" s="19">
        <v>0.42559764704194103</v>
      </c>
      <c r="H97" s="20">
        <v>44.982290740183252</v>
      </c>
      <c r="I97" s="15">
        <v>52483.438989561466</v>
      </c>
      <c r="J97" s="15">
        <v>22336.828142626626</v>
      </c>
      <c r="K97" s="15"/>
      <c r="L97" s="27"/>
      <c r="M97" s="27"/>
      <c r="N97" s="27"/>
      <c r="O97" s="27"/>
      <c r="P97" s="27"/>
      <c r="Q97" s="27"/>
      <c r="R97" s="27"/>
      <c r="S97" s="28"/>
      <c r="T97" s="28"/>
      <c r="U97" s="6"/>
      <c r="V97" s="6"/>
      <c r="W97" s="6"/>
      <c r="X97" s="6"/>
      <c r="Y97" s="6"/>
      <c r="Z97" s="6"/>
      <c r="AA97" s="6"/>
    </row>
    <row r="98" spans="1:27" ht="11.25" customHeight="1">
      <c r="A98" s="184"/>
      <c r="B98" s="139"/>
      <c r="C98" s="17" t="s">
        <v>50</v>
      </c>
      <c r="D98" s="15">
        <v>13593</v>
      </c>
      <c r="E98" s="18">
        <v>10385704304</v>
      </c>
      <c r="F98" s="18">
        <v>7273843512</v>
      </c>
      <c r="G98" s="19">
        <v>0.70037074993542003</v>
      </c>
      <c r="H98" s="20">
        <v>15.6379424595505</v>
      </c>
      <c r="I98" s="15">
        <v>764047.98822923563</v>
      </c>
      <c r="J98" s="15">
        <v>535116.86250275874</v>
      </c>
      <c r="K98" s="15"/>
      <c r="L98" s="27"/>
      <c r="M98" s="27"/>
      <c r="N98" s="27"/>
      <c r="O98" s="27"/>
      <c r="P98" s="27"/>
      <c r="Q98" s="27"/>
      <c r="R98" s="27"/>
      <c r="S98" s="28"/>
      <c r="T98" s="28"/>
      <c r="V98" s="6"/>
      <c r="W98" s="6"/>
      <c r="X98" s="6"/>
      <c r="Y98" s="6"/>
      <c r="Z98" s="6"/>
      <c r="AA98" s="6"/>
    </row>
    <row r="99" spans="1:27" ht="11.25" customHeight="1">
      <c r="A99" s="184"/>
      <c r="B99" s="139"/>
      <c r="C99" s="17" t="s">
        <v>51</v>
      </c>
      <c r="D99" s="15">
        <v>20072</v>
      </c>
      <c r="E99" s="18">
        <v>995743856</v>
      </c>
      <c r="F99" s="18">
        <v>380488158</v>
      </c>
      <c r="G99" s="19">
        <v>0.38211449230373157</v>
      </c>
      <c r="H99" s="20">
        <v>12.89300917815417</v>
      </c>
      <c r="I99" s="15">
        <v>49608.601833399764</v>
      </c>
      <c r="J99" s="15">
        <v>18956.165703467515</v>
      </c>
      <c r="K99" s="15"/>
      <c r="L99" s="30"/>
      <c r="M99" s="30"/>
      <c r="N99" s="30"/>
      <c r="O99" s="30"/>
      <c r="P99" s="30"/>
      <c r="Q99" s="30"/>
      <c r="R99" s="27"/>
      <c r="S99" s="31"/>
      <c r="T99" s="28"/>
      <c r="U99" s="6"/>
      <c r="V99" s="6"/>
      <c r="W99" s="6"/>
      <c r="X99" s="6"/>
      <c r="Y99" s="6"/>
      <c r="Z99" s="6"/>
      <c r="AA99" s="6"/>
    </row>
    <row r="100" spans="1:27" ht="11.25" customHeight="1">
      <c r="A100" s="184"/>
      <c r="B100" s="140"/>
      <c r="C100" s="102" t="s">
        <v>15</v>
      </c>
      <c r="D100" s="103">
        <v>10583021</v>
      </c>
      <c r="E100" s="104">
        <v>178826209101</v>
      </c>
      <c r="F100" s="104">
        <v>80755373914</v>
      </c>
      <c r="G100" s="105">
        <v>0.45158578443269376</v>
      </c>
      <c r="H100" s="109">
        <v>6797.8769871262602</v>
      </c>
      <c r="I100" s="103">
        <v>16897.463314208675</v>
      </c>
      <c r="J100" s="103">
        <v>7630.6542256695893</v>
      </c>
      <c r="K100" s="29"/>
      <c r="L100" s="27"/>
      <c r="M100" s="30"/>
      <c r="N100" s="30"/>
      <c r="O100" s="30"/>
      <c r="P100" s="30"/>
      <c r="Q100" s="30"/>
      <c r="R100" s="30"/>
      <c r="S100" s="31"/>
      <c r="T100" s="31"/>
      <c r="U100" s="6"/>
      <c r="V100" s="6"/>
    </row>
    <row r="101" spans="1:27" ht="11.25" customHeight="1">
      <c r="A101" s="184"/>
      <c r="B101" s="138" t="s">
        <v>210</v>
      </c>
      <c r="C101" s="17" t="s">
        <v>52</v>
      </c>
      <c r="D101" s="15">
        <v>9438</v>
      </c>
      <c r="E101" s="18">
        <v>11887304181</v>
      </c>
      <c r="F101" s="18">
        <v>7044613333</v>
      </c>
      <c r="G101" s="19">
        <v>0.5926165618155641</v>
      </c>
      <c r="H101" s="20">
        <v>6.0623864399869989</v>
      </c>
      <c r="I101" s="15">
        <v>1259515.1706929435</v>
      </c>
      <c r="J101" s="15">
        <v>746409.55001059547</v>
      </c>
      <c r="K101" s="15"/>
      <c r="L101" s="27"/>
      <c r="M101" s="27"/>
      <c r="N101" s="27"/>
      <c r="O101" s="27"/>
      <c r="P101" s="27"/>
      <c r="Q101" s="27"/>
      <c r="R101" s="27"/>
      <c r="S101" s="28"/>
      <c r="T101" s="28"/>
      <c r="U101" s="6"/>
      <c r="V101" s="6"/>
      <c r="W101" s="6"/>
      <c r="X101" s="6"/>
      <c r="Y101" s="6"/>
      <c r="Z101" s="6"/>
      <c r="AA101" s="6"/>
    </row>
    <row r="102" spans="1:27" ht="11.25" customHeight="1">
      <c r="A102" s="184"/>
      <c r="B102" s="139"/>
      <c r="C102" s="17" t="s">
        <v>43</v>
      </c>
      <c r="D102" s="15">
        <v>25326</v>
      </c>
      <c r="E102" s="18">
        <v>12571696850</v>
      </c>
      <c r="F102" s="18">
        <v>8970196622</v>
      </c>
      <c r="G102" s="19">
        <v>0.71352314083201906</v>
      </c>
      <c r="H102" s="20">
        <v>16.267853250594481</v>
      </c>
      <c r="I102" s="15">
        <v>496394.88470346679</v>
      </c>
      <c r="J102" s="15">
        <v>354189.2372265656</v>
      </c>
      <c r="K102" s="15"/>
      <c r="L102" s="15"/>
      <c r="M102" s="15"/>
      <c r="N102" s="15"/>
      <c r="O102" s="15"/>
      <c r="P102" s="15"/>
      <c r="Q102" s="15"/>
      <c r="R102" s="15"/>
      <c r="S102" s="6"/>
      <c r="T102" s="6"/>
      <c r="U102" s="6"/>
      <c r="V102" s="6"/>
      <c r="W102" s="6"/>
      <c r="X102" s="6"/>
      <c r="Y102" s="6"/>
      <c r="Z102" s="6"/>
      <c r="AA102" s="6"/>
    </row>
    <row r="103" spans="1:27" ht="11.25" customHeight="1">
      <c r="A103" s="184"/>
      <c r="B103" s="139"/>
      <c r="C103" s="17" t="s">
        <v>44</v>
      </c>
      <c r="D103" s="15">
        <v>14781</v>
      </c>
      <c r="E103" s="18">
        <v>9171205791</v>
      </c>
      <c r="F103" s="18">
        <v>4582218935</v>
      </c>
      <c r="G103" s="19">
        <v>0.49963102338153609</v>
      </c>
      <c r="H103" s="20">
        <v>9.4943985981614567</v>
      </c>
      <c r="I103" s="15">
        <v>620472.61964684387</v>
      </c>
      <c r="J103" s="15">
        <v>310007.36993437522</v>
      </c>
      <c r="K103" s="15"/>
      <c r="R103" s="15"/>
      <c r="T103" s="6"/>
      <c r="V103" s="6"/>
      <c r="W103" s="6"/>
      <c r="X103" s="6"/>
      <c r="Y103" s="6"/>
      <c r="Z103" s="6"/>
      <c r="AA103" s="6"/>
    </row>
    <row r="104" spans="1:27" ht="11.25" customHeight="1">
      <c r="A104" s="184"/>
      <c r="B104" s="139"/>
      <c r="C104" s="17" t="s">
        <v>53</v>
      </c>
      <c r="D104" s="15">
        <v>7005</v>
      </c>
      <c r="E104" s="18">
        <v>5159619019</v>
      </c>
      <c r="F104" s="18">
        <v>2538644272</v>
      </c>
      <c r="G104" s="19">
        <v>0.4920216517249798</v>
      </c>
      <c r="H104" s="20">
        <v>4.499577983906434</v>
      </c>
      <c r="I104" s="15">
        <v>736562.31534618128</v>
      </c>
      <c r="J104" s="15">
        <v>362404.60699500359</v>
      </c>
      <c r="K104" s="29"/>
      <c r="L104" s="15"/>
      <c r="M104" s="15"/>
      <c r="V104" s="6"/>
    </row>
    <row r="105" spans="1:27" ht="11.25" customHeight="1">
      <c r="A105" s="184"/>
      <c r="B105" s="139"/>
      <c r="C105" s="17" t="s">
        <v>54</v>
      </c>
      <c r="D105" s="15">
        <v>7933</v>
      </c>
      <c r="E105" s="18">
        <v>7792632917</v>
      </c>
      <c r="F105" s="18">
        <v>3641163891</v>
      </c>
      <c r="G105" s="19">
        <v>0.46725720687505085</v>
      </c>
      <c r="H105" s="20">
        <v>5.0956676868422184</v>
      </c>
      <c r="I105" s="15">
        <v>982305.92676162859</v>
      </c>
      <c r="J105" s="15">
        <v>458989.52363544685</v>
      </c>
      <c r="K105" s="15"/>
      <c r="L105" s="15"/>
      <c r="M105" s="15"/>
      <c r="N105" s="15"/>
      <c r="O105" s="15"/>
      <c r="P105" s="15"/>
      <c r="Q105" s="15"/>
      <c r="R105" s="15"/>
      <c r="S105" s="6"/>
      <c r="T105" s="6"/>
      <c r="U105" s="6"/>
      <c r="V105" s="6"/>
      <c r="W105" s="6"/>
      <c r="X105" s="6"/>
      <c r="Y105" s="6"/>
      <c r="Z105" s="6"/>
      <c r="AA105" s="6"/>
    </row>
    <row r="106" spans="1:27" ht="11.25" customHeight="1">
      <c r="A106" s="184"/>
      <c r="B106" s="139"/>
      <c r="C106" s="17" t="s">
        <v>55</v>
      </c>
      <c r="D106" s="15">
        <v>51071</v>
      </c>
      <c r="E106" s="18">
        <v>7462493285</v>
      </c>
      <c r="F106" s="18">
        <v>4264873394</v>
      </c>
      <c r="G106" s="19">
        <v>0.57150783674038508</v>
      </c>
      <c r="H106" s="20">
        <v>32.804846140768809</v>
      </c>
      <c r="I106" s="15">
        <v>146119.97581797891</v>
      </c>
      <c r="J106" s="15">
        <v>83508.711284290504</v>
      </c>
      <c r="K106" s="15"/>
      <c r="L106" s="15"/>
      <c r="M106" s="15"/>
      <c r="N106" s="15"/>
      <c r="O106" s="15"/>
      <c r="P106" s="15"/>
      <c r="Q106" s="15"/>
      <c r="R106" s="15"/>
      <c r="S106" s="6"/>
      <c r="T106" s="6"/>
      <c r="U106" s="6"/>
      <c r="V106" s="6"/>
      <c r="W106" s="6"/>
      <c r="X106" s="6"/>
      <c r="Y106" s="6"/>
      <c r="Z106" s="6"/>
      <c r="AA106" s="6"/>
    </row>
    <row r="107" spans="1:27" ht="11.25" customHeight="1">
      <c r="A107" s="184"/>
      <c r="B107" s="139"/>
      <c r="C107" s="17" t="s">
        <v>56</v>
      </c>
      <c r="D107" s="15">
        <v>7088</v>
      </c>
      <c r="E107" s="18">
        <v>5220386856</v>
      </c>
      <c r="F107" s="18">
        <v>3545082185</v>
      </c>
      <c r="G107" s="19">
        <v>0.67908419103566908</v>
      </c>
      <c r="H107" s="20">
        <v>4.5528920413888372</v>
      </c>
      <c r="I107" s="15">
        <v>736510.56094808131</v>
      </c>
      <c r="J107" s="15">
        <v>500152.67847065465</v>
      </c>
    </row>
    <row r="108" spans="1:27" ht="11.25" customHeight="1">
      <c r="A108" s="184"/>
      <c r="B108" s="139"/>
      <c r="C108" s="17" t="s">
        <v>57</v>
      </c>
      <c r="D108" s="15">
        <v>1201</v>
      </c>
      <c r="E108" s="18">
        <v>1354460368</v>
      </c>
      <c r="F108" s="18">
        <v>771071936</v>
      </c>
      <c r="G108" s="19">
        <v>0.56928349785425392</v>
      </c>
      <c r="H108" s="20">
        <v>0.77144798838995399</v>
      </c>
      <c r="I108" s="15">
        <v>1127777.1590341383</v>
      </c>
      <c r="J108" s="15">
        <v>642024.92589508742</v>
      </c>
      <c r="K108" s="15"/>
      <c r="L108" s="15"/>
    </row>
    <row r="109" spans="1:27" ht="11.25" customHeight="1">
      <c r="A109" s="184"/>
      <c r="B109" s="139"/>
      <c r="C109" s="17" t="s">
        <v>58</v>
      </c>
      <c r="D109" s="15">
        <v>23799</v>
      </c>
      <c r="E109" s="18">
        <v>25966646292</v>
      </c>
      <c r="F109" s="18">
        <v>15985638003</v>
      </c>
      <c r="G109" s="19">
        <v>0.61562197225003124</v>
      </c>
      <c r="H109" s="20">
        <v>15.287003060526658</v>
      </c>
      <c r="I109" s="15">
        <v>1091081.4022437918</v>
      </c>
      <c r="J109" s="15">
        <v>671693.68473465275</v>
      </c>
      <c r="K109" s="15"/>
      <c r="L109" s="15"/>
      <c r="M109" s="15"/>
      <c r="N109" s="15"/>
      <c r="O109" s="15"/>
      <c r="P109" s="15"/>
      <c r="Q109" s="15"/>
      <c r="R109" s="15"/>
      <c r="S109" s="6"/>
      <c r="T109" s="6"/>
      <c r="U109" s="28"/>
      <c r="V109" s="28"/>
      <c r="W109" s="28"/>
      <c r="X109" s="28"/>
      <c r="Y109" s="28"/>
      <c r="Z109" s="28"/>
      <c r="AA109" s="28"/>
    </row>
    <row r="110" spans="1:27" ht="11.25" customHeight="1">
      <c r="A110" s="184"/>
      <c r="B110" s="139"/>
      <c r="C110" s="17" t="s">
        <v>59</v>
      </c>
      <c r="D110" s="15">
        <v>2126</v>
      </c>
      <c r="E110" s="18">
        <v>1333789942</v>
      </c>
      <c r="F110" s="18">
        <v>830556906</v>
      </c>
      <c r="G110" s="19">
        <v>0.62270443032025802</v>
      </c>
      <c r="H110" s="20">
        <v>1.3656106771998686</v>
      </c>
      <c r="I110" s="15">
        <v>627370.62182502355</v>
      </c>
      <c r="J110" s="15">
        <v>390666.4656632173</v>
      </c>
      <c r="K110" s="15"/>
      <c r="L110" s="15"/>
      <c r="M110" s="15"/>
      <c r="N110" s="15"/>
      <c r="O110" s="15"/>
      <c r="P110" s="15"/>
      <c r="Q110" s="15"/>
      <c r="R110" s="15"/>
      <c r="S110" s="6"/>
      <c r="T110" s="6"/>
      <c r="U110" s="28"/>
      <c r="V110" s="28"/>
      <c r="W110" s="28"/>
      <c r="X110" s="28"/>
      <c r="Y110" s="28"/>
      <c r="Z110" s="28"/>
      <c r="AA110" s="28"/>
    </row>
    <row r="111" spans="1:27" ht="11.25" customHeight="1">
      <c r="A111" s="184"/>
      <c r="B111" s="139"/>
      <c r="C111" s="17" t="s">
        <v>60</v>
      </c>
      <c r="D111" s="15">
        <v>3772</v>
      </c>
      <c r="E111" s="18">
        <v>4348147785</v>
      </c>
      <c r="F111" s="18">
        <v>2673294886</v>
      </c>
      <c r="G111" s="19">
        <v>0.61481233347729924</v>
      </c>
      <c r="H111" s="20">
        <v>2.4228990942605382</v>
      </c>
      <c r="I111" s="15">
        <v>1152743.3152173914</v>
      </c>
      <c r="J111" s="15">
        <v>708720.80752916227</v>
      </c>
      <c r="K111" s="15"/>
      <c r="L111" s="15"/>
      <c r="M111" s="15"/>
      <c r="N111" s="15"/>
      <c r="O111" s="15"/>
      <c r="P111" s="15"/>
      <c r="Q111" s="15"/>
      <c r="R111" s="15"/>
      <c r="S111" s="6"/>
      <c r="T111" s="6"/>
      <c r="U111" s="28"/>
      <c r="V111" s="28"/>
      <c r="W111" s="28"/>
      <c r="X111" s="28"/>
      <c r="Y111" s="28"/>
      <c r="Z111" s="28"/>
      <c r="AA111" s="28"/>
    </row>
    <row r="112" spans="1:27" ht="11.25" customHeight="1">
      <c r="A112" s="184"/>
      <c r="B112" s="139"/>
      <c r="C112" s="17" t="s">
        <v>61</v>
      </c>
      <c r="D112" s="15">
        <v>2435</v>
      </c>
      <c r="E112" s="18">
        <v>2338148440</v>
      </c>
      <c r="F112" s="18">
        <v>1282140143</v>
      </c>
      <c r="G112" s="19">
        <v>0.54835703373905553</v>
      </c>
      <c r="H112" s="20">
        <v>1.5640931321644778</v>
      </c>
      <c r="I112" s="15">
        <v>960225.23203285423</v>
      </c>
      <c r="J112" s="15">
        <v>526546.25995893229</v>
      </c>
      <c r="K112" s="29"/>
      <c r="L112" s="15"/>
      <c r="M112" s="15"/>
      <c r="N112" s="15"/>
      <c r="O112" s="15"/>
      <c r="P112" s="15"/>
      <c r="Q112" s="15"/>
      <c r="R112" s="15"/>
      <c r="S112" s="6"/>
      <c r="T112" s="6"/>
      <c r="U112" s="28"/>
      <c r="V112" s="28"/>
      <c r="W112" s="28"/>
      <c r="X112" s="28"/>
      <c r="Y112" s="28"/>
      <c r="Z112" s="28"/>
      <c r="AA112" s="28"/>
    </row>
    <row r="113" spans="1:27" ht="11.25" customHeight="1">
      <c r="A113" s="184"/>
      <c r="B113" s="139"/>
      <c r="C113" s="17" t="s">
        <v>62</v>
      </c>
      <c r="D113" s="15">
        <v>16280</v>
      </c>
      <c r="E113" s="18">
        <v>13721312693</v>
      </c>
      <c r="F113" s="18">
        <v>8731021261</v>
      </c>
      <c r="G113" s="19">
        <v>0.63631093149376128</v>
      </c>
      <c r="H113" s="20">
        <v>10.457263323054496</v>
      </c>
      <c r="I113" s="15">
        <v>842832.47499999998</v>
      </c>
      <c r="J113" s="15">
        <v>536303.51726044226</v>
      </c>
      <c r="K113" s="15"/>
      <c r="L113" s="15"/>
      <c r="M113" s="15"/>
      <c r="N113" s="15"/>
      <c r="O113" s="15"/>
      <c r="P113" s="15"/>
      <c r="Q113" s="15"/>
      <c r="R113" s="15"/>
      <c r="S113" s="6"/>
      <c r="T113" s="6"/>
      <c r="U113" s="28"/>
      <c r="V113" s="28"/>
      <c r="W113" s="28"/>
      <c r="X113" s="28"/>
      <c r="Y113" s="28"/>
      <c r="Z113" s="28"/>
      <c r="AA113" s="28"/>
    </row>
    <row r="114" spans="1:27" ht="11.25" customHeight="1">
      <c r="A114" s="184"/>
      <c r="B114" s="139"/>
      <c r="C114" s="17" t="s">
        <v>63</v>
      </c>
      <c r="D114" s="15">
        <v>92727</v>
      </c>
      <c r="E114" s="18">
        <v>9585283030</v>
      </c>
      <c r="F114" s="18">
        <v>6351335894</v>
      </c>
      <c r="G114" s="19">
        <v>0.66261328686086796</v>
      </c>
      <c r="H114" s="20">
        <v>59.562079616515618</v>
      </c>
      <c r="I114" s="15">
        <v>103371.00337550012</v>
      </c>
      <c r="J114" s="15">
        <v>68495.000312746022</v>
      </c>
      <c r="K114" s="15"/>
      <c r="L114" s="15"/>
      <c r="M114" s="15"/>
      <c r="N114" s="15"/>
      <c r="O114" s="15"/>
      <c r="P114" s="15"/>
      <c r="Q114" s="15"/>
      <c r="R114" s="15"/>
      <c r="S114" s="6"/>
      <c r="T114" s="6"/>
    </row>
    <row r="115" spans="1:27" ht="11.25" customHeight="1">
      <c r="A115" s="184"/>
      <c r="B115" s="139"/>
      <c r="C115" s="17" t="s">
        <v>64</v>
      </c>
      <c r="D115" s="15">
        <v>24567</v>
      </c>
      <c r="E115" s="18">
        <v>18124261524</v>
      </c>
      <c r="F115" s="18">
        <v>11965251342</v>
      </c>
      <c r="G115" s="19">
        <v>0.6601786961722943</v>
      </c>
      <c r="H115" s="20">
        <v>28.262880335744658</v>
      </c>
      <c r="I115" s="15">
        <v>737748.26083770907</v>
      </c>
      <c r="J115" s="15">
        <v>487045.6849432165</v>
      </c>
      <c r="K115" s="15"/>
      <c r="L115" s="15"/>
    </row>
    <row r="116" spans="1:27" ht="11.25" customHeight="1">
      <c r="A116" s="184"/>
      <c r="B116" s="139"/>
      <c r="C116" s="17" t="s">
        <v>65</v>
      </c>
      <c r="D116" s="15">
        <v>23323</v>
      </c>
      <c r="E116" s="18">
        <v>20837620283</v>
      </c>
      <c r="F116" s="18">
        <v>11677605254</v>
      </c>
      <c r="G116" s="19">
        <v>0.56040973467238797</v>
      </c>
      <c r="H116" s="20">
        <v>14.981250152555285</v>
      </c>
      <c r="I116" s="15">
        <v>893436.53402220982</v>
      </c>
      <c r="J116" s="15">
        <v>500690.53097800456</v>
      </c>
      <c r="K116" s="15"/>
      <c r="L116" s="15"/>
    </row>
    <row r="117" spans="1:27" ht="11.25" customHeight="1">
      <c r="A117" s="184"/>
      <c r="B117" s="140"/>
      <c r="C117" s="102" t="s">
        <v>15</v>
      </c>
      <c r="D117" s="103">
        <v>312872</v>
      </c>
      <c r="E117" s="104">
        <v>156875009256</v>
      </c>
      <c r="F117" s="104">
        <v>94854708257</v>
      </c>
      <c r="G117" s="105">
        <v>0.60465149106196525</v>
      </c>
      <c r="H117" s="109">
        <v>200.9695878630655</v>
      </c>
      <c r="I117" s="103">
        <v>501403.15929837123</v>
      </c>
      <c r="J117" s="103">
        <v>303174.16789294023</v>
      </c>
      <c r="K117" s="15"/>
      <c r="L117" s="15"/>
    </row>
    <row r="118" spans="1:27" ht="11.25" customHeight="1">
      <c r="A118" s="184"/>
      <c r="B118" s="138" t="s">
        <v>30</v>
      </c>
      <c r="C118" s="9" t="s">
        <v>117</v>
      </c>
      <c r="D118" s="10">
        <v>18967</v>
      </c>
      <c r="E118" s="11">
        <v>2165783834</v>
      </c>
      <c r="F118" s="11">
        <v>1089572992</v>
      </c>
      <c r="G118" s="19">
        <v>0.50308483002556204</v>
      </c>
      <c r="H118" s="20">
        <v>12.183225641792054</v>
      </c>
      <c r="I118" s="15">
        <v>114186.94754046501</v>
      </c>
      <c r="J118" s="15">
        <v>57445.721094532608</v>
      </c>
    </row>
    <row r="119" spans="1:27" ht="11.25" customHeight="1">
      <c r="A119" s="184"/>
      <c r="B119" s="139"/>
      <c r="C119" s="17" t="s">
        <v>66</v>
      </c>
      <c r="D119" s="15">
        <v>602680</v>
      </c>
      <c r="E119" s="18">
        <v>155523329496</v>
      </c>
      <c r="F119" s="18">
        <v>116381984445</v>
      </c>
      <c r="G119" s="19">
        <v>0.74832492862746547</v>
      </c>
      <c r="H119" s="20">
        <v>387.12429112644253</v>
      </c>
      <c r="I119" s="15">
        <v>258052.91281608815</v>
      </c>
      <c r="J119" s="15">
        <v>193107.42756520872</v>
      </c>
    </row>
    <row r="120" spans="1:27" ht="11.25" customHeight="1">
      <c r="A120" s="184"/>
      <c r="B120" s="139"/>
      <c r="C120" s="17" t="s">
        <v>67</v>
      </c>
      <c r="D120" s="15">
        <v>356823</v>
      </c>
      <c r="E120" s="18">
        <v>103534831567</v>
      </c>
      <c r="F120" s="18">
        <v>70588552700</v>
      </c>
      <c r="G120" s="19">
        <v>0.68178555594906598</v>
      </c>
      <c r="H120" s="20">
        <v>229.20098714510286</v>
      </c>
      <c r="I120" s="15">
        <v>290157.39334908343</v>
      </c>
      <c r="J120" s="15">
        <v>197825.11973723667</v>
      </c>
    </row>
    <row r="121" spans="1:27" ht="11.25" customHeight="1">
      <c r="A121" s="184"/>
      <c r="B121" s="139"/>
      <c r="C121" s="17" t="s">
        <v>68</v>
      </c>
      <c r="D121" s="15">
        <v>89716</v>
      </c>
      <c r="E121" s="18">
        <v>20496966469</v>
      </c>
      <c r="F121" s="18">
        <v>8597279170</v>
      </c>
      <c r="G121" s="19">
        <v>0.41944153945915302</v>
      </c>
      <c r="H121" s="20">
        <v>57.627999772184104</v>
      </c>
      <c r="I121" s="15">
        <v>228465.00589638416</v>
      </c>
      <c r="J121" s="15">
        <v>95827.713785723841</v>
      </c>
    </row>
    <row r="122" spans="1:27" ht="11.25" customHeight="1">
      <c r="A122" s="184"/>
      <c r="B122" s="139"/>
      <c r="C122" s="17" t="s">
        <v>69</v>
      </c>
      <c r="D122" s="15">
        <v>160962</v>
      </c>
      <c r="E122" s="18">
        <v>21655093266</v>
      </c>
      <c r="F122" s="18">
        <v>4208773990</v>
      </c>
      <c r="G122" s="19">
        <v>0.19435492326454523</v>
      </c>
      <c r="H122" s="20">
        <v>103.39201590942862</v>
      </c>
      <c r="I122" s="15">
        <v>134535.43858798972</v>
      </c>
      <c r="J122" s="15">
        <v>26147.624843130678</v>
      </c>
    </row>
    <row r="123" spans="1:27" ht="11.25" customHeight="1">
      <c r="A123" s="184"/>
      <c r="B123" s="139"/>
      <c r="C123" s="17" t="s">
        <v>70</v>
      </c>
      <c r="D123" s="15">
        <v>1957</v>
      </c>
      <c r="E123" s="18">
        <v>1960027198</v>
      </c>
      <c r="F123" s="18">
        <v>459966627</v>
      </c>
      <c r="G123" s="19">
        <v>0.2346735940548923</v>
      </c>
      <c r="H123" s="20">
        <v>1.2570555481091923</v>
      </c>
      <c r="I123" s="15">
        <v>1001546.8564128769</v>
      </c>
      <c r="J123" s="15">
        <v>235036.60040878897</v>
      </c>
    </row>
    <row r="124" spans="1:27" ht="11.25" customHeight="1">
      <c r="A124" s="184"/>
      <c r="B124" s="139"/>
      <c r="C124" s="263" t="s">
        <v>71</v>
      </c>
      <c r="D124" s="15">
        <v>12365</v>
      </c>
      <c r="E124" s="18">
        <v>2117084851</v>
      </c>
      <c r="F124" s="18">
        <v>1086970433</v>
      </c>
      <c r="G124" s="19">
        <v>0.51342790180874054</v>
      </c>
      <c r="H124" s="20">
        <v>7.942509888794155</v>
      </c>
      <c r="I124" s="15">
        <v>171215.9200161747</v>
      </c>
      <c r="J124" s="15">
        <v>87907.030570157702</v>
      </c>
    </row>
    <row r="125" spans="1:27" ht="11.25" customHeight="1">
      <c r="A125" s="184"/>
      <c r="B125" s="139"/>
      <c r="C125" s="263" t="s">
        <v>90</v>
      </c>
      <c r="D125" s="15">
        <v>3287</v>
      </c>
      <c r="E125" s="18">
        <v>305022316</v>
      </c>
      <c r="F125" s="18">
        <v>205824331</v>
      </c>
      <c r="G125" s="19">
        <v>0.67478450002982737</v>
      </c>
      <c r="H125" s="20">
        <v>2.1113651439115557</v>
      </c>
      <c r="I125" s="15">
        <v>92796.567082445996</v>
      </c>
      <c r="J125" s="15">
        <v>62617.685123212657</v>
      </c>
    </row>
    <row r="126" spans="1:27" ht="11.25" customHeight="1">
      <c r="A126" s="184"/>
      <c r="B126" s="139"/>
      <c r="C126" s="263" t="s">
        <v>205</v>
      </c>
      <c r="D126" s="15">
        <v>50809</v>
      </c>
      <c r="E126" s="18">
        <v>1182696977</v>
      </c>
      <c r="F126" s="18">
        <v>715294789</v>
      </c>
      <c r="G126" s="19">
        <v>0.60479971024733581</v>
      </c>
      <c r="H126" s="20">
        <v>32.636553573776162</v>
      </c>
      <c r="I126" s="15">
        <v>23277.312621779605</v>
      </c>
      <c r="J126" s="15">
        <v>14078.111928988959</v>
      </c>
    </row>
    <row r="127" spans="1:27" ht="11.25" customHeight="1">
      <c r="A127" s="184"/>
      <c r="B127" s="139"/>
      <c r="C127" s="263" t="s">
        <v>213</v>
      </c>
      <c r="D127" s="15">
        <v>0</v>
      </c>
      <c r="E127" s="79">
        <v>0</v>
      </c>
      <c r="F127" s="79">
        <v>0</v>
      </c>
      <c r="G127" s="19">
        <v>0</v>
      </c>
      <c r="H127" s="20">
        <v>0</v>
      </c>
      <c r="I127" s="15">
        <v>0</v>
      </c>
      <c r="J127" s="15">
        <v>0</v>
      </c>
    </row>
    <row r="128" spans="1:27" ht="11.25" customHeight="1">
      <c r="A128" s="184"/>
      <c r="B128" s="139"/>
      <c r="C128" s="263" t="s">
        <v>220</v>
      </c>
      <c r="D128" s="15">
        <v>107</v>
      </c>
      <c r="E128" s="18">
        <v>9862095</v>
      </c>
      <c r="F128" s="18">
        <v>3872254</v>
      </c>
      <c r="G128" s="19">
        <v>0.39264010334518173</v>
      </c>
      <c r="H128" s="20">
        <v>6.8730170489363099E-2</v>
      </c>
      <c r="I128" s="15">
        <v>92169.11214953271</v>
      </c>
      <c r="J128" s="15">
        <v>36189.289719626169</v>
      </c>
    </row>
    <row r="129" spans="1:10" ht="11.25" customHeight="1">
      <c r="A129" s="184"/>
      <c r="B129" s="139"/>
      <c r="C129" s="273" t="s">
        <v>266</v>
      </c>
      <c r="D129" s="15">
        <v>9008</v>
      </c>
      <c r="E129" s="18">
        <v>3723328860</v>
      </c>
      <c r="F129" s="18">
        <v>1194656209</v>
      </c>
      <c r="G129" s="19">
        <v>0.32085702174585784</v>
      </c>
      <c r="H129" s="20">
        <v>5.7861810819456334</v>
      </c>
      <c r="I129" s="15">
        <v>413335.79706927174</v>
      </c>
      <c r="J129" s="15">
        <v>132621.6928285968</v>
      </c>
    </row>
    <row r="130" spans="1:10" ht="11.25" customHeight="1">
      <c r="A130" s="184"/>
      <c r="B130" s="139"/>
      <c r="C130" s="273" t="s">
        <v>267</v>
      </c>
      <c r="D130" s="15">
        <v>724</v>
      </c>
      <c r="E130" s="18">
        <v>2453576156</v>
      </c>
      <c r="F130" s="18">
        <v>1291537766</v>
      </c>
      <c r="G130" s="19">
        <v>0.52638992388382178</v>
      </c>
      <c r="H130" s="20">
        <v>0.46505274237662503</v>
      </c>
      <c r="I130" s="15">
        <v>3388917.3425414367</v>
      </c>
      <c r="J130" s="15">
        <v>1783891.9419889504</v>
      </c>
    </row>
    <row r="131" spans="1:10" ht="11.25" customHeight="1">
      <c r="A131" s="184"/>
      <c r="B131" s="140"/>
      <c r="C131" s="102" t="s">
        <v>15</v>
      </c>
      <c r="D131" s="103">
        <v>1307405</v>
      </c>
      <c r="E131" s="104">
        <v>315127603085</v>
      </c>
      <c r="F131" s="104">
        <v>205824285706</v>
      </c>
      <c r="G131" s="105">
        <v>0.65314584851039725</v>
      </c>
      <c r="H131" s="109">
        <v>839.79596774435288</v>
      </c>
      <c r="I131" s="103">
        <v>241032.88811424156</v>
      </c>
      <c r="J131" s="103">
        <v>157429.63022628796</v>
      </c>
    </row>
    <row r="132" spans="1:10" ht="11.25" customHeight="1">
      <c r="A132" s="184"/>
      <c r="B132" s="138" t="s">
        <v>199</v>
      </c>
      <c r="C132" s="17" t="s">
        <v>192</v>
      </c>
      <c r="D132" s="15">
        <v>6803002</v>
      </c>
      <c r="E132" s="18">
        <v>124082747586</v>
      </c>
      <c r="F132" s="18">
        <v>110559071718</v>
      </c>
      <c r="G132" s="19">
        <v>0.89101082841007428</v>
      </c>
      <c r="H132" s="13">
        <v>4369.8269841072715</v>
      </c>
      <c r="I132" s="10">
        <v>18239.410716915856</v>
      </c>
      <c r="J132" s="10">
        <v>16251.512452590783</v>
      </c>
    </row>
    <row r="133" spans="1:10" ht="11.25" customHeight="1">
      <c r="A133" s="184"/>
      <c r="B133" s="139"/>
      <c r="C133" s="17" t="s">
        <v>197</v>
      </c>
      <c r="D133" s="15">
        <v>2349437</v>
      </c>
      <c r="E133" s="18">
        <v>106152817589</v>
      </c>
      <c r="F133" s="18">
        <v>73192095087</v>
      </c>
      <c r="G133" s="19">
        <v>0.68949743162148969</v>
      </c>
      <c r="H133" s="20">
        <v>1509.1327622805397</v>
      </c>
      <c r="I133" s="15">
        <v>45182.236250216542</v>
      </c>
      <c r="J133" s="15">
        <v>31153.035849439675</v>
      </c>
    </row>
    <row r="134" spans="1:10" ht="11.25" customHeight="1">
      <c r="A134" s="184"/>
      <c r="B134" s="144"/>
      <c r="C134" s="17" t="s">
        <v>114</v>
      </c>
      <c r="D134" s="15">
        <v>1674899</v>
      </c>
      <c r="E134" s="18">
        <v>87844322267</v>
      </c>
      <c r="F134" s="18">
        <v>70563655799</v>
      </c>
      <c r="G134" s="19">
        <v>0.80328078102218181</v>
      </c>
      <c r="H134" s="20">
        <v>1075.8513441351754</v>
      </c>
      <c r="I134" s="15">
        <v>52447.53401070751</v>
      </c>
      <c r="J134" s="15">
        <v>42130.096082808574</v>
      </c>
    </row>
    <row r="135" spans="1:10" ht="11.25" customHeight="1">
      <c r="A135" s="184"/>
      <c r="B135" s="144"/>
      <c r="C135" s="17" t="s">
        <v>221</v>
      </c>
      <c r="D135" s="15">
        <v>250610</v>
      </c>
      <c r="E135" s="18">
        <v>15379812196</v>
      </c>
      <c r="F135" s="18">
        <v>10363920530</v>
      </c>
      <c r="G135" s="19">
        <v>0.67386522006396543</v>
      </c>
      <c r="H135" s="20">
        <v>160.97633669475965</v>
      </c>
      <c r="I135" s="15">
        <v>61369.507186465024</v>
      </c>
      <c r="J135" s="15">
        <v>41354.776465424366</v>
      </c>
    </row>
    <row r="136" spans="1:10" ht="11.25" customHeight="1">
      <c r="A136" s="184"/>
      <c r="B136" s="144"/>
      <c r="C136" s="17" t="s">
        <v>193</v>
      </c>
      <c r="D136" s="15">
        <v>28272</v>
      </c>
      <c r="E136" s="18">
        <v>35656377723</v>
      </c>
      <c r="F136" s="18">
        <v>24098067049</v>
      </c>
      <c r="G136" s="19">
        <v>0.67584170316480696</v>
      </c>
      <c r="H136" s="20">
        <v>18.160181122198818</v>
      </c>
      <c r="I136" s="15">
        <v>1261190.4967105263</v>
      </c>
      <c r="J136" s="15">
        <v>852365.13331211091</v>
      </c>
    </row>
    <row r="137" spans="1:10" ht="11.25" customHeight="1">
      <c r="A137" s="184"/>
      <c r="B137" s="144"/>
      <c r="C137" s="17" t="s">
        <v>194</v>
      </c>
      <c r="D137" s="15">
        <v>274</v>
      </c>
      <c r="E137" s="18">
        <v>95533878</v>
      </c>
      <c r="F137" s="18">
        <v>51895175</v>
      </c>
      <c r="G137" s="19">
        <v>0.54321227282325957</v>
      </c>
      <c r="H137" s="20">
        <v>0.17600062349612605</v>
      </c>
      <c r="I137" s="15">
        <v>348663.78832116787</v>
      </c>
      <c r="J137" s="15">
        <v>189398.44890510949</v>
      </c>
    </row>
    <row r="138" spans="1:10" ht="11.25" customHeight="1">
      <c r="A138" s="184"/>
      <c r="B138" s="144"/>
      <c r="C138" s="17" t="s">
        <v>209</v>
      </c>
      <c r="D138" s="15">
        <v>591850</v>
      </c>
      <c r="E138" s="18">
        <v>48149093416</v>
      </c>
      <c r="F138" s="18">
        <v>24351235879</v>
      </c>
      <c r="G138" s="19">
        <v>0.5057465084255991</v>
      </c>
      <c r="H138" s="20">
        <v>380.16777013205183</v>
      </c>
      <c r="I138" s="15">
        <v>81353.541295936477</v>
      </c>
      <c r="J138" s="15">
        <v>41144.269458477655</v>
      </c>
    </row>
    <row r="139" spans="1:10" ht="11.25" customHeight="1">
      <c r="A139" s="184"/>
      <c r="B139" s="145"/>
      <c r="C139" s="102" t="s">
        <v>15</v>
      </c>
      <c r="D139" s="103">
        <v>11698344</v>
      </c>
      <c r="E139" s="104">
        <v>417360704655</v>
      </c>
      <c r="F139" s="104">
        <v>313179941237</v>
      </c>
      <c r="G139" s="105">
        <v>0.7503819543717748</v>
      </c>
      <c r="H139" s="106">
        <v>7514.2913790954935</v>
      </c>
      <c r="I139" s="103">
        <v>35676.904752929135</v>
      </c>
      <c r="J139" s="103">
        <v>26771.305514438624</v>
      </c>
    </row>
    <row r="140" spans="1:10" ht="11.25" customHeight="1">
      <c r="A140" s="184"/>
      <c r="B140" s="130" t="s">
        <v>16</v>
      </c>
      <c r="C140" s="182"/>
      <c r="D140" s="10">
        <v>387900</v>
      </c>
      <c r="E140" s="11">
        <v>26417537521</v>
      </c>
      <c r="F140" s="11">
        <v>18348633362</v>
      </c>
      <c r="G140" s="21">
        <v>0.69456259302799084</v>
      </c>
      <c r="H140" s="22">
        <v>249.16292647499014</v>
      </c>
      <c r="I140" s="23">
        <v>68103.989484403195</v>
      </c>
      <c r="J140" s="23">
        <v>47302.483531838101</v>
      </c>
    </row>
    <row r="141" spans="1:10" ht="11.25" customHeight="1">
      <c r="A141" s="184"/>
      <c r="B141" s="254"/>
      <c r="C141" s="102" t="s">
        <v>115</v>
      </c>
      <c r="D141" s="103">
        <v>53875409</v>
      </c>
      <c r="E141" s="104">
        <v>1680445028198</v>
      </c>
      <c r="F141" s="104">
        <v>1065656240234</v>
      </c>
      <c r="G141" s="105">
        <v>0.63415120539631131</v>
      </c>
      <c r="H141" s="106">
        <v>34606.224726674453</v>
      </c>
      <c r="I141" s="103">
        <v>31191.3182542707</v>
      </c>
      <c r="J141" s="103">
        <v>19780.012068845732</v>
      </c>
    </row>
    <row r="142" spans="1:10" ht="11.25" customHeight="1">
      <c r="A142" s="257" t="s">
        <v>207</v>
      </c>
      <c r="B142" s="258"/>
      <c r="C142" s="256"/>
      <c r="D142" s="47">
        <v>3047</v>
      </c>
      <c r="E142" s="48">
        <v>164629653</v>
      </c>
      <c r="F142" s="48">
        <v>114270119</v>
      </c>
      <c r="G142" s="49">
        <v>0.69410411136564809</v>
      </c>
      <c r="H142" s="50">
        <v>1.9572040138419564</v>
      </c>
      <c r="I142" s="47">
        <v>54030.079750574332</v>
      </c>
      <c r="J142" s="47">
        <v>37502.500492287494</v>
      </c>
    </row>
    <row r="143" spans="1:10" ht="11.25" customHeight="1">
      <c r="A143" s="259"/>
      <c r="B143" s="260"/>
      <c r="C143" s="102" t="s">
        <v>115</v>
      </c>
      <c r="D143" s="111">
        <v>99666962</v>
      </c>
      <c r="E143" s="253">
        <v>3257836935886</v>
      </c>
      <c r="F143" s="110">
        <v>2145787288307</v>
      </c>
      <c r="G143" s="105">
        <v>0.6586539874573043</v>
      </c>
      <c r="H143" s="106">
        <v>64019.881218849281</v>
      </c>
      <c r="I143" s="103">
        <v>32687.230256762516</v>
      </c>
      <c r="J143" s="103">
        <v>21529.574547551674</v>
      </c>
    </row>
    <row r="144" spans="1:10" ht="11.25" customHeight="1">
      <c r="A144" s="25" t="s">
        <v>200</v>
      </c>
      <c r="D144" s="6"/>
    </row>
    <row r="145" spans="1:18" ht="11.25" customHeight="1">
      <c r="A145" s="3" t="s">
        <v>275</v>
      </c>
    </row>
    <row r="146" spans="1:18" ht="11.25" customHeight="1">
      <c r="A146" s="25" t="s">
        <v>17</v>
      </c>
    </row>
    <row r="147" spans="1:18" ht="11.25" customHeight="1">
      <c r="A147" s="17" t="s">
        <v>137</v>
      </c>
    </row>
    <row r="148" spans="1:18" s="208" customFormat="1" ht="11.25" customHeight="1">
      <c r="A148" s="4" t="s">
        <v>208</v>
      </c>
      <c r="B148" s="261"/>
      <c r="K148" s="35"/>
      <c r="L148" s="35"/>
      <c r="M148" s="35"/>
      <c r="N148" s="35"/>
      <c r="O148" s="35"/>
      <c r="P148" s="35"/>
      <c r="Q148" s="35"/>
      <c r="R148" s="35"/>
    </row>
    <row r="149" spans="1:18" s="208" customFormat="1" ht="11.25" customHeight="1">
      <c r="B149" s="261"/>
      <c r="D149" s="234"/>
      <c r="E149" s="234"/>
      <c r="F149" s="234"/>
      <c r="H149" s="208" t="s">
        <v>206</v>
      </c>
      <c r="K149" s="35"/>
      <c r="L149" s="35"/>
      <c r="M149" s="35"/>
      <c r="N149" s="35"/>
      <c r="O149" s="35"/>
      <c r="P149" s="35"/>
      <c r="Q149" s="35"/>
      <c r="R149" s="35"/>
    </row>
    <row r="150" spans="1:18" s="208" customFormat="1">
      <c r="B150" s="261"/>
      <c r="D150" s="262"/>
      <c r="E150" s="262"/>
      <c r="F150" s="262"/>
      <c r="G150" s="234"/>
      <c r="H150" s="232"/>
      <c r="I150" s="232"/>
      <c r="J150" s="232"/>
      <c r="K150" s="232"/>
      <c r="L150" s="35"/>
      <c r="M150" s="35"/>
      <c r="N150" s="35"/>
      <c r="O150" s="35"/>
      <c r="P150" s="35"/>
      <c r="Q150" s="35"/>
      <c r="R150" s="35"/>
    </row>
    <row r="151" spans="1:18" s="208" customFormat="1">
      <c r="B151" s="261"/>
      <c r="D151" s="235"/>
      <c r="E151" s="235"/>
      <c r="F151" s="235"/>
      <c r="K151" s="35"/>
      <c r="L151" s="35"/>
      <c r="M151" s="35"/>
      <c r="N151" s="35"/>
      <c r="O151" s="35"/>
      <c r="P151" s="35"/>
      <c r="Q151" s="35"/>
      <c r="R151" s="35"/>
    </row>
    <row r="152" spans="1:18" s="208" customFormat="1">
      <c r="B152" s="261"/>
      <c r="E152" s="234"/>
      <c r="K152" s="35"/>
      <c r="L152" s="35"/>
      <c r="M152" s="35"/>
      <c r="N152" s="35"/>
      <c r="O152" s="35"/>
      <c r="P152" s="35"/>
      <c r="Q152" s="35"/>
      <c r="R152" s="35"/>
    </row>
    <row r="153" spans="1:18" s="208" customFormat="1">
      <c r="B153" s="261"/>
      <c r="E153" s="234"/>
      <c r="K153" s="35"/>
      <c r="L153" s="35"/>
      <c r="M153" s="35"/>
      <c r="N153" s="35"/>
      <c r="O153" s="35"/>
      <c r="P153" s="35"/>
      <c r="Q153" s="35"/>
      <c r="R153" s="35"/>
    </row>
    <row r="154" spans="1:18" s="208" customFormat="1">
      <c r="B154" s="261"/>
      <c r="D154" s="232"/>
      <c r="E154" s="234"/>
      <c r="K154" s="35"/>
      <c r="L154" s="35"/>
      <c r="M154" s="35"/>
      <c r="N154" s="35"/>
      <c r="O154" s="35"/>
      <c r="P154" s="35"/>
      <c r="Q154" s="35"/>
      <c r="R154" s="35"/>
    </row>
    <row r="155" spans="1:18" s="208" customFormat="1">
      <c r="B155" s="261"/>
      <c r="E155" s="234"/>
      <c r="K155" s="35"/>
      <c r="L155" s="35"/>
      <c r="M155" s="35"/>
      <c r="N155" s="35"/>
      <c r="O155" s="35"/>
      <c r="P155" s="35"/>
      <c r="Q155" s="35"/>
      <c r="R155" s="35"/>
    </row>
    <row r="156" spans="1:18" s="208" customFormat="1">
      <c r="B156" s="261"/>
      <c r="E156" s="234"/>
      <c r="K156" s="35"/>
      <c r="L156" s="35"/>
      <c r="M156" s="35"/>
      <c r="N156" s="35"/>
      <c r="O156" s="35"/>
      <c r="P156" s="35"/>
      <c r="Q156" s="35"/>
      <c r="R156" s="35"/>
    </row>
    <row r="157" spans="1:18">
      <c r="E157" s="51"/>
    </row>
  </sheetData>
  <mergeCells count="45">
    <mergeCell ref="A142:B142"/>
    <mergeCell ref="A6:A67"/>
    <mergeCell ref="A75:A141"/>
    <mergeCell ref="B75:B78"/>
    <mergeCell ref="B83:B100"/>
    <mergeCell ref="B101:B117"/>
    <mergeCell ref="B118:B131"/>
    <mergeCell ref="B30:B43"/>
    <mergeCell ref="A73:A74"/>
    <mergeCell ref="B132:B139"/>
    <mergeCell ref="B79:B82"/>
    <mergeCell ref="B14:B29"/>
    <mergeCell ref="B73:B74"/>
    <mergeCell ref="C73:C74"/>
    <mergeCell ref="J73:J74"/>
    <mergeCell ref="E73:E74"/>
    <mergeCell ref="F73:F74"/>
    <mergeCell ref="G73:G74"/>
    <mergeCell ref="H73:H74"/>
    <mergeCell ref="D73:D74"/>
    <mergeCell ref="B58:B65"/>
    <mergeCell ref="N4:N5"/>
    <mergeCell ref="E4:E5"/>
    <mergeCell ref="B6:B9"/>
    <mergeCell ref="B4:B5"/>
    <mergeCell ref="M4:M5"/>
    <mergeCell ref="C4:C5"/>
    <mergeCell ref="L4:L5"/>
    <mergeCell ref="I4:I5"/>
    <mergeCell ref="F4:F5"/>
    <mergeCell ref="J4:J5"/>
    <mergeCell ref="K4:K5"/>
    <mergeCell ref="G4:G5"/>
    <mergeCell ref="D4:D5"/>
    <mergeCell ref="I73:I74"/>
    <mergeCell ref="A1:J1"/>
    <mergeCell ref="A70:J70"/>
    <mergeCell ref="A71:J71"/>
    <mergeCell ref="A72:J72"/>
    <mergeCell ref="A2:J2"/>
    <mergeCell ref="A3:J3"/>
    <mergeCell ref="A4:A5"/>
    <mergeCell ref="H4:H5"/>
    <mergeCell ref="B44:B57"/>
    <mergeCell ref="B10:B13"/>
  </mergeCells>
  <phoneticPr fontId="0" type="noConversion"/>
  <printOptions horizontalCentered="1" verticalCentered="1"/>
  <pageMargins left="0.78740157480314965" right="0.39370078740157483" top="0.59055118110236227" bottom="0.59055118110236227" header="0" footer="0"/>
  <pageSetup scale="7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Z44"/>
  <sheetViews>
    <sheetView showGridLines="0" zoomScaleNormal="100" workbookViewId="0">
      <selection sqref="A1:V1"/>
    </sheetView>
  </sheetViews>
  <sheetFormatPr baseColWidth="10" defaultColWidth="11.5546875" defaultRowHeight="11.25" customHeight="1"/>
  <cols>
    <col min="1" max="1" width="8.77734375" style="3" customWidth="1"/>
    <col min="2" max="2" width="30.77734375" style="3" customWidth="1"/>
    <col min="3" max="22" width="8.77734375" style="3" customWidth="1"/>
    <col min="23" max="26" width="11.5546875" style="208"/>
    <col min="27" max="16384" width="11.5546875" style="3"/>
  </cols>
  <sheetData>
    <row r="1" spans="1:25" s="208" customFormat="1" ht="11.25" customHeight="1">
      <c r="A1" s="207" t="s">
        <v>186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</row>
    <row r="2" spans="1:25" s="208" customFormat="1" ht="11.25" customHeight="1">
      <c r="A2" s="209" t="s">
        <v>81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31"/>
      <c r="X2" s="231"/>
      <c r="Y2" s="231"/>
    </row>
    <row r="3" spans="1:25" s="208" customFormat="1" ht="11.25" customHeight="1">
      <c r="A3" s="209" t="s">
        <v>270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31"/>
      <c r="X3" s="231"/>
      <c r="Y3" s="231"/>
    </row>
    <row r="4" spans="1:25" ht="11.25" customHeight="1">
      <c r="A4" s="174" t="s">
        <v>13</v>
      </c>
      <c r="B4" s="174" t="s">
        <v>21</v>
      </c>
      <c r="C4" s="236" t="s">
        <v>14</v>
      </c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174" t="s">
        <v>16</v>
      </c>
      <c r="V4" s="174" t="s">
        <v>0</v>
      </c>
      <c r="X4" s="232"/>
      <c r="Y4" s="232"/>
    </row>
    <row r="5" spans="1:25" ht="11.25" customHeight="1">
      <c r="A5" s="137"/>
      <c r="B5" s="137"/>
      <c r="C5" s="112" t="s">
        <v>82</v>
      </c>
      <c r="D5" s="112" t="s">
        <v>83</v>
      </c>
      <c r="E5" s="112" t="s">
        <v>84</v>
      </c>
      <c r="F5" s="112" t="s">
        <v>12</v>
      </c>
      <c r="G5" s="112" t="s">
        <v>1</v>
      </c>
      <c r="H5" s="112" t="s">
        <v>2</v>
      </c>
      <c r="I5" s="112" t="s">
        <v>3</v>
      </c>
      <c r="J5" s="112" t="s">
        <v>4</v>
      </c>
      <c r="K5" s="112" t="s">
        <v>5</v>
      </c>
      <c r="L5" s="112" t="s">
        <v>6</v>
      </c>
      <c r="M5" s="112" t="s">
        <v>7</v>
      </c>
      <c r="N5" s="112" t="s">
        <v>8</v>
      </c>
      <c r="O5" s="112" t="s">
        <v>9</v>
      </c>
      <c r="P5" s="112" t="s">
        <v>109</v>
      </c>
      <c r="Q5" s="112" t="s">
        <v>110</v>
      </c>
      <c r="R5" s="112" t="s">
        <v>111</v>
      </c>
      <c r="S5" s="112" t="s">
        <v>112</v>
      </c>
      <c r="T5" s="113" t="s">
        <v>113</v>
      </c>
      <c r="U5" s="137"/>
      <c r="V5" s="150"/>
      <c r="X5" s="232"/>
      <c r="Y5" s="232"/>
    </row>
    <row r="6" spans="1:25" ht="11.25" customHeight="1">
      <c r="A6" s="138" t="s">
        <v>282</v>
      </c>
      <c r="B6" s="32" t="s">
        <v>23</v>
      </c>
      <c r="C6" s="39">
        <v>933353</v>
      </c>
      <c r="D6" s="39">
        <v>492824</v>
      </c>
      <c r="E6" s="39">
        <v>359705</v>
      </c>
      <c r="F6" s="40">
        <v>320825</v>
      </c>
      <c r="G6" s="40">
        <v>318763</v>
      </c>
      <c r="H6" s="40">
        <v>497930</v>
      </c>
      <c r="I6" s="40">
        <v>603268</v>
      </c>
      <c r="J6" s="40">
        <v>569623</v>
      </c>
      <c r="K6" s="40">
        <v>500113</v>
      </c>
      <c r="L6" s="40">
        <v>450770</v>
      </c>
      <c r="M6" s="40">
        <v>407684</v>
      </c>
      <c r="N6" s="40">
        <v>388238</v>
      </c>
      <c r="O6" s="40">
        <v>322230</v>
      </c>
      <c r="P6" s="40">
        <v>246184</v>
      </c>
      <c r="Q6" s="40">
        <v>181071</v>
      </c>
      <c r="R6" s="40">
        <v>116927</v>
      </c>
      <c r="S6" s="40">
        <v>66217</v>
      </c>
      <c r="T6" s="40">
        <v>52178</v>
      </c>
      <c r="U6" s="40">
        <v>0</v>
      </c>
      <c r="V6" s="282">
        <v>6827903</v>
      </c>
      <c r="Y6" s="232"/>
    </row>
    <row r="7" spans="1:25" ht="11.25" customHeight="1">
      <c r="A7" s="139"/>
      <c r="B7" s="26" t="s">
        <v>24</v>
      </c>
      <c r="C7" s="42">
        <v>759825</v>
      </c>
      <c r="D7" s="42">
        <v>445343</v>
      </c>
      <c r="E7" s="42">
        <v>491902</v>
      </c>
      <c r="F7" s="41">
        <v>581549</v>
      </c>
      <c r="G7" s="41">
        <v>611023</v>
      </c>
      <c r="H7" s="41">
        <v>950963</v>
      </c>
      <c r="I7" s="41">
        <v>1200743</v>
      </c>
      <c r="J7" s="41">
        <v>1221922</v>
      </c>
      <c r="K7" s="41">
        <v>1185823</v>
      </c>
      <c r="L7" s="41">
        <v>1157625</v>
      </c>
      <c r="M7" s="41">
        <v>1181503</v>
      </c>
      <c r="N7" s="41">
        <v>1232386</v>
      </c>
      <c r="O7" s="41">
        <v>1139170</v>
      </c>
      <c r="P7" s="41">
        <v>965137</v>
      </c>
      <c r="Q7" s="41">
        <v>748710</v>
      </c>
      <c r="R7" s="41">
        <v>502362</v>
      </c>
      <c r="S7" s="41">
        <v>289884</v>
      </c>
      <c r="T7" s="41">
        <v>231993</v>
      </c>
      <c r="U7" s="41">
        <v>0</v>
      </c>
      <c r="V7" s="41">
        <v>14897863</v>
      </c>
      <c r="Y7" s="232"/>
    </row>
    <row r="8" spans="1:25" ht="11.25" customHeight="1">
      <c r="A8" s="139"/>
      <c r="B8" s="26" t="s">
        <v>25</v>
      </c>
      <c r="C8" s="42">
        <v>551433</v>
      </c>
      <c r="D8" s="42">
        <v>384717</v>
      </c>
      <c r="E8" s="42">
        <v>355856</v>
      </c>
      <c r="F8" s="41">
        <v>526226</v>
      </c>
      <c r="G8" s="41">
        <v>558465</v>
      </c>
      <c r="H8" s="41">
        <v>872143</v>
      </c>
      <c r="I8" s="41">
        <v>1108469</v>
      </c>
      <c r="J8" s="41">
        <v>1089575</v>
      </c>
      <c r="K8" s="41">
        <v>990446</v>
      </c>
      <c r="L8" s="41">
        <v>858376</v>
      </c>
      <c r="M8" s="41">
        <v>771048</v>
      </c>
      <c r="N8" s="41">
        <v>711313</v>
      </c>
      <c r="O8" s="41">
        <v>600594</v>
      </c>
      <c r="P8" s="41">
        <v>455377</v>
      </c>
      <c r="Q8" s="41">
        <v>328501</v>
      </c>
      <c r="R8" s="41">
        <v>225941</v>
      </c>
      <c r="S8" s="41">
        <v>143703</v>
      </c>
      <c r="T8" s="41">
        <v>133129</v>
      </c>
      <c r="U8" s="41">
        <v>0</v>
      </c>
      <c r="V8" s="41">
        <v>10665312</v>
      </c>
      <c r="Y8" s="232"/>
    </row>
    <row r="9" spans="1:25" ht="11.25" customHeight="1">
      <c r="A9" s="139"/>
      <c r="B9" s="26" t="s">
        <v>26</v>
      </c>
      <c r="C9" s="42">
        <v>9628</v>
      </c>
      <c r="D9" s="42">
        <v>8715</v>
      </c>
      <c r="E9" s="42">
        <v>6164</v>
      </c>
      <c r="F9" s="41">
        <v>9319</v>
      </c>
      <c r="G9" s="41">
        <v>12439</v>
      </c>
      <c r="H9" s="41">
        <v>18086</v>
      </c>
      <c r="I9" s="41">
        <v>22659</v>
      </c>
      <c r="J9" s="41">
        <v>23057</v>
      </c>
      <c r="K9" s="41">
        <v>20417</v>
      </c>
      <c r="L9" s="41">
        <v>17952</v>
      </c>
      <c r="M9" s="41">
        <v>16516</v>
      </c>
      <c r="N9" s="41">
        <v>16581</v>
      </c>
      <c r="O9" s="41">
        <v>14266</v>
      </c>
      <c r="P9" s="41">
        <v>11403</v>
      </c>
      <c r="Q9" s="41">
        <v>8388</v>
      </c>
      <c r="R9" s="41">
        <v>5454</v>
      </c>
      <c r="S9" s="41">
        <v>3046</v>
      </c>
      <c r="T9" s="41">
        <v>1846</v>
      </c>
      <c r="U9" s="41">
        <v>0</v>
      </c>
      <c r="V9" s="41">
        <v>225936</v>
      </c>
      <c r="Y9" s="232"/>
    </row>
    <row r="10" spans="1:25" ht="11.25" customHeight="1">
      <c r="A10" s="139"/>
      <c r="B10" s="26" t="s">
        <v>27</v>
      </c>
      <c r="C10" s="42">
        <v>129146</v>
      </c>
      <c r="D10" s="42">
        <v>47413</v>
      </c>
      <c r="E10" s="42">
        <v>33803</v>
      </c>
      <c r="F10" s="41">
        <v>49281</v>
      </c>
      <c r="G10" s="41">
        <v>52299</v>
      </c>
      <c r="H10" s="41">
        <v>72748</v>
      </c>
      <c r="I10" s="41">
        <v>89178</v>
      </c>
      <c r="J10" s="41">
        <v>90142</v>
      </c>
      <c r="K10" s="41">
        <v>80884</v>
      </c>
      <c r="L10" s="41">
        <v>80238</v>
      </c>
      <c r="M10" s="41">
        <v>78036</v>
      </c>
      <c r="N10" s="41">
        <v>90675</v>
      </c>
      <c r="O10" s="41">
        <v>82305</v>
      </c>
      <c r="P10" s="41">
        <v>68203</v>
      </c>
      <c r="Q10" s="41">
        <v>58070</v>
      </c>
      <c r="R10" s="41">
        <v>41041</v>
      </c>
      <c r="S10" s="41">
        <v>24836</v>
      </c>
      <c r="T10" s="41">
        <v>20554</v>
      </c>
      <c r="U10" s="41">
        <v>0</v>
      </c>
      <c r="V10" s="41">
        <v>1188852</v>
      </c>
      <c r="Y10" s="232"/>
    </row>
    <row r="11" spans="1:25" ht="11.25" customHeight="1">
      <c r="A11" s="139"/>
      <c r="B11" s="26" t="s">
        <v>199</v>
      </c>
      <c r="C11" s="42">
        <v>855122</v>
      </c>
      <c r="D11" s="42">
        <v>360871</v>
      </c>
      <c r="E11" s="42">
        <v>266832</v>
      </c>
      <c r="F11" s="42">
        <v>306119</v>
      </c>
      <c r="G11" s="42">
        <v>352518</v>
      </c>
      <c r="H11" s="42">
        <v>502933</v>
      </c>
      <c r="I11" s="42">
        <v>581579</v>
      </c>
      <c r="J11" s="42">
        <v>617147</v>
      </c>
      <c r="K11" s="42">
        <v>620945</v>
      </c>
      <c r="L11" s="42">
        <v>674374</v>
      </c>
      <c r="M11" s="42">
        <v>849078</v>
      </c>
      <c r="N11" s="42">
        <v>1071454</v>
      </c>
      <c r="O11" s="42">
        <v>1197760</v>
      </c>
      <c r="P11" s="42">
        <v>1146536</v>
      </c>
      <c r="Q11" s="42">
        <v>947161</v>
      </c>
      <c r="R11" s="42">
        <v>655078</v>
      </c>
      <c r="S11" s="42">
        <v>363911</v>
      </c>
      <c r="T11" s="42">
        <v>248865</v>
      </c>
      <c r="U11" s="42">
        <v>0</v>
      </c>
      <c r="V11" s="41">
        <v>11618283</v>
      </c>
      <c r="Y11" s="232"/>
    </row>
    <row r="12" spans="1:25" ht="11.25" customHeight="1">
      <c r="A12" s="139"/>
      <c r="B12" s="26" t="s">
        <v>16</v>
      </c>
      <c r="C12" s="43">
        <v>30832</v>
      </c>
      <c r="D12" s="43">
        <v>19173</v>
      </c>
      <c r="E12" s="43">
        <v>16852</v>
      </c>
      <c r="F12" s="43">
        <v>14717</v>
      </c>
      <c r="G12" s="43">
        <v>10972</v>
      </c>
      <c r="H12" s="43">
        <v>11150</v>
      </c>
      <c r="I12" s="43">
        <v>15372</v>
      </c>
      <c r="J12" s="43">
        <v>17325</v>
      </c>
      <c r="K12" s="43">
        <v>19787</v>
      </c>
      <c r="L12" s="43">
        <v>17979</v>
      </c>
      <c r="M12" s="43">
        <v>24588</v>
      </c>
      <c r="N12" s="43">
        <v>32525</v>
      </c>
      <c r="O12" s="43">
        <v>34444</v>
      </c>
      <c r="P12" s="43">
        <v>38112</v>
      </c>
      <c r="Q12" s="43">
        <v>29561</v>
      </c>
      <c r="R12" s="43">
        <v>17689</v>
      </c>
      <c r="S12" s="43">
        <v>8130</v>
      </c>
      <c r="T12" s="43">
        <v>5149</v>
      </c>
      <c r="U12" s="43">
        <v>0</v>
      </c>
      <c r="V12" s="41">
        <v>364357</v>
      </c>
      <c r="Y12" s="232"/>
    </row>
    <row r="13" spans="1:25" ht="11.25" customHeight="1">
      <c r="A13" s="139"/>
      <c r="B13" s="102" t="s">
        <v>15</v>
      </c>
      <c r="C13" s="114">
        <v>3269339</v>
      </c>
      <c r="D13" s="114">
        <v>1759056</v>
      </c>
      <c r="E13" s="114">
        <v>1531114</v>
      </c>
      <c r="F13" s="114">
        <v>1808036</v>
      </c>
      <c r="G13" s="114">
        <v>1916479</v>
      </c>
      <c r="H13" s="114">
        <v>2925953</v>
      </c>
      <c r="I13" s="114">
        <v>3621268</v>
      </c>
      <c r="J13" s="114">
        <v>3628791</v>
      </c>
      <c r="K13" s="114">
        <v>3418415</v>
      </c>
      <c r="L13" s="114">
        <v>3257314</v>
      </c>
      <c r="M13" s="114">
        <v>3328453</v>
      </c>
      <c r="N13" s="114">
        <v>3543172</v>
      </c>
      <c r="O13" s="114">
        <v>3390769</v>
      </c>
      <c r="P13" s="114">
        <v>2930952</v>
      </c>
      <c r="Q13" s="114">
        <v>2301462</v>
      </c>
      <c r="R13" s="114">
        <v>1564492</v>
      </c>
      <c r="S13" s="114">
        <v>899727</v>
      </c>
      <c r="T13" s="114">
        <v>693714</v>
      </c>
      <c r="U13" s="114">
        <v>0</v>
      </c>
      <c r="V13" s="114">
        <v>45788506</v>
      </c>
      <c r="Y13" s="232"/>
    </row>
    <row r="14" spans="1:25" ht="11.25" customHeight="1">
      <c r="A14" s="140"/>
      <c r="B14" s="9" t="s">
        <v>224</v>
      </c>
      <c r="C14" s="44">
        <v>0.55356737091737718</v>
      </c>
      <c r="D14" s="44">
        <v>0.52787347284674091</v>
      </c>
      <c r="E14" s="44">
        <v>0.49316528954635069</v>
      </c>
      <c r="F14" s="44">
        <v>0.44468558428382576</v>
      </c>
      <c r="G14" s="44">
        <v>0.43808128125492174</v>
      </c>
      <c r="H14" s="44">
        <v>0.43447877597967927</v>
      </c>
      <c r="I14" s="44">
        <v>0.41683943522609246</v>
      </c>
      <c r="J14" s="44">
        <v>0.41734562555420229</v>
      </c>
      <c r="K14" s="44">
        <v>0.43839277378396041</v>
      </c>
      <c r="L14" s="44">
        <v>0.43226076997901941</v>
      </c>
      <c r="M14" s="44">
        <v>0.44503948786777281</v>
      </c>
      <c r="N14" s="44">
        <v>0.45459551559380662</v>
      </c>
      <c r="O14" s="44">
        <v>0.46371209107373418</v>
      </c>
      <c r="P14" s="44">
        <v>0.49833130240024159</v>
      </c>
      <c r="Q14" s="44">
        <v>0.50492338596265673</v>
      </c>
      <c r="R14" s="44">
        <v>0.50258747942015014</v>
      </c>
      <c r="S14" s="44">
        <v>0.50429283417856041</v>
      </c>
      <c r="T14" s="44">
        <v>0.45893576947427545</v>
      </c>
      <c r="U14" s="45"/>
      <c r="V14" s="45">
        <v>0.45941508681683302</v>
      </c>
      <c r="Y14" s="232"/>
    </row>
    <row r="15" spans="1:25" ht="11.25" customHeight="1">
      <c r="A15" s="138" t="s">
        <v>283</v>
      </c>
      <c r="B15" s="32" t="s">
        <v>23</v>
      </c>
      <c r="C15" s="39">
        <v>838381</v>
      </c>
      <c r="D15" s="39">
        <v>470963</v>
      </c>
      <c r="E15" s="39">
        <v>361539</v>
      </c>
      <c r="F15" s="40">
        <v>416590</v>
      </c>
      <c r="G15" s="40">
        <v>467540</v>
      </c>
      <c r="H15" s="40">
        <v>716557</v>
      </c>
      <c r="I15" s="40">
        <v>918896</v>
      </c>
      <c r="J15" s="40">
        <v>866075</v>
      </c>
      <c r="K15" s="40">
        <v>712116</v>
      </c>
      <c r="L15" s="40">
        <v>642248</v>
      </c>
      <c r="M15" s="40">
        <v>564549</v>
      </c>
      <c r="N15" s="40">
        <v>520691</v>
      </c>
      <c r="O15" s="40">
        <v>422180</v>
      </c>
      <c r="P15" s="40">
        <v>284555</v>
      </c>
      <c r="Q15" s="40">
        <v>205491</v>
      </c>
      <c r="R15" s="40">
        <v>135856</v>
      </c>
      <c r="S15" s="40">
        <v>76507</v>
      </c>
      <c r="T15" s="40">
        <v>64516</v>
      </c>
      <c r="U15" s="41">
        <v>0</v>
      </c>
      <c r="V15" s="41">
        <v>8685250</v>
      </c>
    </row>
    <row r="16" spans="1:25" ht="11.25" customHeight="1">
      <c r="A16" s="139"/>
      <c r="B16" s="26" t="s">
        <v>24</v>
      </c>
      <c r="C16" s="42">
        <v>663878</v>
      </c>
      <c r="D16" s="42">
        <v>504841</v>
      </c>
      <c r="E16" s="42">
        <v>549776</v>
      </c>
      <c r="F16" s="41">
        <v>909920</v>
      </c>
      <c r="G16" s="41">
        <v>1070523</v>
      </c>
      <c r="H16" s="41">
        <v>1723682</v>
      </c>
      <c r="I16" s="41">
        <v>2285008</v>
      </c>
      <c r="J16" s="41">
        <v>2219383</v>
      </c>
      <c r="K16" s="41">
        <v>1914531</v>
      </c>
      <c r="L16" s="41">
        <v>1810677</v>
      </c>
      <c r="M16" s="41">
        <v>1649946</v>
      </c>
      <c r="N16" s="41">
        <v>1557362</v>
      </c>
      <c r="O16" s="41">
        <v>1336077</v>
      </c>
      <c r="P16" s="41">
        <v>958410</v>
      </c>
      <c r="Q16" s="41">
        <v>708868</v>
      </c>
      <c r="R16" s="41">
        <v>490500</v>
      </c>
      <c r="S16" s="41">
        <v>284844</v>
      </c>
      <c r="T16" s="41">
        <v>262391</v>
      </c>
      <c r="U16" s="41">
        <v>0</v>
      </c>
      <c r="V16" s="41">
        <v>20900617</v>
      </c>
    </row>
    <row r="17" spans="1:25" ht="11.25" customHeight="1">
      <c r="A17" s="139"/>
      <c r="B17" s="26" t="s">
        <v>25</v>
      </c>
      <c r="C17" s="42">
        <v>373196</v>
      </c>
      <c r="D17" s="42">
        <v>256795</v>
      </c>
      <c r="E17" s="42">
        <v>381551</v>
      </c>
      <c r="F17" s="41">
        <v>520083</v>
      </c>
      <c r="G17" s="41">
        <v>473008</v>
      </c>
      <c r="H17" s="41">
        <v>699767</v>
      </c>
      <c r="I17" s="41">
        <v>921166</v>
      </c>
      <c r="J17" s="41">
        <v>955841</v>
      </c>
      <c r="K17" s="41">
        <v>892880</v>
      </c>
      <c r="L17" s="41">
        <v>926319</v>
      </c>
      <c r="M17" s="41">
        <v>931193</v>
      </c>
      <c r="N17" s="41">
        <v>915750</v>
      </c>
      <c r="O17" s="41">
        <v>771875</v>
      </c>
      <c r="P17" s="41">
        <v>539039</v>
      </c>
      <c r="Q17" s="41">
        <v>402354</v>
      </c>
      <c r="R17" s="41">
        <v>278501</v>
      </c>
      <c r="S17" s="41">
        <v>167213</v>
      </c>
      <c r="T17" s="41">
        <v>176490</v>
      </c>
      <c r="U17" s="41">
        <v>0</v>
      </c>
      <c r="V17" s="41">
        <v>10583021</v>
      </c>
    </row>
    <row r="18" spans="1:25" ht="11.25" customHeight="1">
      <c r="A18" s="139"/>
      <c r="B18" s="26" t="s">
        <v>26</v>
      </c>
      <c r="C18" s="42">
        <v>4468</v>
      </c>
      <c r="D18" s="42">
        <v>4468</v>
      </c>
      <c r="E18" s="42">
        <v>4087</v>
      </c>
      <c r="F18" s="41">
        <v>8222</v>
      </c>
      <c r="G18" s="41">
        <v>13553</v>
      </c>
      <c r="H18" s="41">
        <v>32653</v>
      </c>
      <c r="I18" s="41">
        <v>61028</v>
      </c>
      <c r="J18" s="41">
        <v>55892</v>
      </c>
      <c r="K18" s="41">
        <v>28969</v>
      </c>
      <c r="L18" s="41">
        <v>19602</v>
      </c>
      <c r="M18" s="41">
        <v>17909</v>
      </c>
      <c r="N18" s="41">
        <v>17926</v>
      </c>
      <c r="O18" s="41">
        <v>15419</v>
      </c>
      <c r="P18" s="41">
        <v>10926</v>
      </c>
      <c r="Q18" s="41">
        <v>7837</v>
      </c>
      <c r="R18" s="41">
        <v>5212</v>
      </c>
      <c r="S18" s="41">
        <v>2792</v>
      </c>
      <c r="T18" s="41">
        <v>1909</v>
      </c>
      <c r="U18" s="41">
        <v>0</v>
      </c>
      <c r="V18" s="41">
        <v>312872</v>
      </c>
    </row>
    <row r="19" spans="1:25" ht="11.25" customHeight="1">
      <c r="A19" s="139"/>
      <c r="B19" s="26" t="s">
        <v>27</v>
      </c>
      <c r="C19" s="42">
        <v>101094</v>
      </c>
      <c r="D19" s="42">
        <v>32887</v>
      </c>
      <c r="E19" s="42">
        <v>31803</v>
      </c>
      <c r="F19" s="41">
        <v>52021</v>
      </c>
      <c r="G19" s="41">
        <v>58828</v>
      </c>
      <c r="H19" s="41">
        <v>96791</v>
      </c>
      <c r="I19" s="41">
        <v>144201</v>
      </c>
      <c r="J19" s="41">
        <v>139930</v>
      </c>
      <c r="K19" s="41">
        <v>103770</v>
      </c>
      <c r="L19" s="41">
        <v>88932</v>
      </c>
      <c r="M19" s="41">
        <v>81518</v>
      </c>
      <c r="N19" s="41">
        <v>93142</v>
      </c>
      <c r="O19" s="41">
        <v>86470</v>
      </c>
      <c r="P19" s="41">
        <v>62943</v>
      </c>
      <c r="Q19" s="41">
        <v>49586</v>
      </c>
      <c r="R19" s="41">
        <v>35053</v>
      </c>
      <c r="S19" s="41">
        <v>22766</v>
      </c>
      <c r="T19" s="41">
        <v>25670</v>
      </c>
      <c r="U19" s="41">
        <v>0</v>
      </c>
      <c r="V19" s="41">
        <v>1307405</v>
      </c>
    </row>
    <row r="20" spans="1:25" ht="11.25" customHeight="1">
      <c r="A20" s="139"/>
      <c r="B20" s="26" t="s">
        <v>199</v>
      </c>
      <c r="C20" s="42">
        <v>628464</v>
      </c>
      <c r="D20" s="42">
        <v>287359</v>
      </c>
      <c r="E20" s="42">
        <v>228513</v>
      </c>
      <c r="F20" s="42">
        <v>333711</v>
      </c>
      <c r="G20" s="42">
        <v>357871</v>
      </c>
      <c r="H20" s="42">
        <v>527382</v>
      </c>
      <c r="I20" s="42">
        <v>717578</v>
      </c>
      <c r="J20" s="42">
        <v>806900</v>
      </c>
      <c r="K20" s="42">
        <v>704175</v>
      </c>
      <c r="L20" s="42">
        <v>767854</v>
      </c>
      <c r="M20" s="42">
        <v>877735</v>
      </c>
      <c r="N20" s="42">
        <v>1109055</v>
      </c>
      <c r="O20" s="42">
        <v>1251827</v>
      </c>
      <c r="P20" s="42">
        <v>1060180</v>
      </c>
      <c r="Q20" s="42">
        <v>849022</v>
      </c>
      <c r="R20" s="42">
        <v>588258</v>
      </c>
      <c r="S20" s="42">
        <v>322239</v>
      </c>
      <c r="T20" s="42">
        <v>280221</v>
      </c>
      <c r="U20" s="42">
        <v>0</v>
      </c>
      <c r="V20" s="41">
        <v>11698344</v>
      </c>
    </row>
    <row r="21" spans="1:25" ht="11.25" customHeight="1">
      <c r="A21" s="139"/>
      <c r="B21" s="26" t="s">
        <v>16</v>
      </c>
      <c r="C21" s="43">
        <v>24079</v>
      </c>
      <c r="D21" s="43">
        <v>15975</v>
      </c>
      <c r="E21" s="43">
        <v>16284</v>
      </c>
      <c r="F21" s="43">
        <v>17292</v>
      </c>
      <c r="G21" s="43">
        <v>16909</v>
      </c>
      <c r="H21" s="43">
        <v>11613</v>
      </c>
      <c r="I21" s="43">
        <v>18296</v>
      </c>
      <c r="J21" s="43">
        <v>22118</v>
      </c>
      <c r="K21" s="43">
        <v>22752</v>
      </c>
      <c r="L21" s="43">
        <v>22584</v>
      </c>
      <c r="M21" s="43">
        <v>27703</v>
      </c>
      <c r="N21" s="43">
        <v>37022</v>
      </c>
      <c r="O21" s="43">
        <v>37612</v>
      </c>
      <c r="P21" s="43">
        <v>34528</v>
      </c>
      <c r="Q21" s="43">
        <v>33422</v>
      </c>
      <c r="R21" s="43">
        <v>15003</v>
      </c>
      <c r="S21" s="43">
        <v>8048</v>
      </c>
      <c r="T21" s="43">
        <v>6660</v>
      </c>
      <c r="U21" s="43">
        <v>0</v>
      </c>
      <c r="V21" s="41">
        <v>387900</v>
      </c>
      <c r="Y21" s="232"/>
    </row>
    <row r="22" spans="1:25" ht="11.25" customHeight="1">
      <c r="A22" s="139"/>
      <c r="B22" s="102" t="s">
        <v>15</v>
      </c>
      <c r="C22" s="114">
        <v>2633560</v>
      </c>
      <c r="D22" s="114">
        <v>1573288</v>
      </c>
      <c r="E22" s="114">
        <v>1573553</v>
      </c>
      <c r="F22" s="114">
        <v>2257839</v>
      </c>
      <c r="G22" s="114">
        <v>2458232</v>
      </c>
      <c r="H22" s="114">
        <v>3808445</v>
      </c>
      <c r="I22" s="114">
        <v>5066173</v>
      </c>
      <c r="J22" s="114">
        <v>5066139</v>
      </c>
      <c r="K22" s="114">
        <v>4379193</v>
      </c>
      <c r="L22" s="114">
        <v>4278216</v>
      </c>
      <c r="M22" s="114">
        <v>4150553</v>
      </c>
      <c r="N22" s="114">
        <v>4250948</v>
      </c>
      <c r="O22" s="114">
        <v>3921460</v>
      </c>
      <c r="P22" s="114">
        <v>2950581</v>
      </c>
      <c r="Q22" s="114">
        <v>2256580</v>
      </c>
      <c r="R22" s="114">
        <v>1548383</v>
      </c>
      <c r="S22" s="114">
        <v>884409</v>
      </c>
      <c r="T22" s="114">
        <v>817857</v>
      </c>
      <c r="U22" s="114">
        <v>0</v>
      </c>
      <c r="V22" s="114">
        <v>53875409</v>
      </c>
      <c r="W22" s="233"/>
      <c r="Y22" s="232"/>
    </row>
    <row r="23" spans="1:25" ht="11.25" customHeight="1">
      <c r="A23" s="140"/>
      <c r="B23" s="9" t="s">
        <v>224</v>
      </c>
      <c r="C23" s="45">
        <v>0.44591670834782438</v>
      </c>
      <c r="D23" s="45">
        <v>0.47212652715325909</v>
      </c>
      <c r="E23" s="45">
        <v>0.50683471045364925</v>
      </c>
      <c r="F23" s="45">
        <v>0.55531441571617424</v>
      </c>
      <c r="G23" s="45">
        <v>0.56191871874507826</v>
      </c>
      <c r="H23" s="45">
        <v>0.56552122402032079</v>
      </c>
      <c r="I23" s="45">
        <v>0.58316056477390754</v>
      </c>
      <c r="J23" s="45">
        <v>0.58265437444579771</v>
      </c>
      <c r="K23" s="45">
        <v>0.56160722621603953</v>
      </c>
      <c r="L23" s="45">
        <v>0.56773923002098059</v>
      </c>
      <c r="M23" s="45">
        <v>0.55496051213222719</v>
      </c>
      <c r="N23" s="45">
        <v>0.54540448440619338</v>
      </c>
      <c r="O23" s="45">
        <v>0.53628790892626588</v>
      </c>
      <c r="P23" s="45">
        <v>0.50166869759975841</v>
      </c>
      <c r="Q23" s="45">
        <v>0.49507661403734321</v>
      </c>
      <c r="R23" s="45">
        <v>0.4974125205798498</v>
      </c>
      <c r="S23" s="45">
        <v>0.49570716582143964</v>
      </c>
      <c r="T23" s="45">
        <v>0.54106423052572461</v>
      </c>
      <c r="U23" s="45"/>
      <c r="V23" s="45">
        <v>0.54055434136740321</v>
      </c>
      <c r="Y23" s="232"/>
    </row>
    <row r="24" spans="1:25" ht="11.25" customHeight="1">
      <c r="A24" s="138" t="s">
        <v>162</v>
      </c>
      <c r="B24" s="32" t="s">
        <v>23</v>
      </c>
      <c r="C24" s="15">
        <v>748</v>
      </c>
      <c r="D24" s="15">
        <v>0</v>
      </c>
      <c r="E24" s="15">
        <v>0</v>
      </c>
      <c r="F24" s="15">
        <v>0</v>
      </c>
      <c r="G24" s="15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41">
        <v>748</v>
      </c>
    </row>
    <row r="25" spans="1:25" ht="11.25" customHeight="1">
      <c r="A25" s="139"/>
      <c r="B25" s="26" t="s">
        <v>24</v>
      </c>
      <c r="C25" s="15">
        <v>864</v>
      </c>
      <c r="D25" s="15">
        <v>0</v>
      </c>
      <c r="E25" s="15">
        <v>0</v>
      </c>
      <c r="F25" s="15">
        <v>0</v>
      </c>
      <c r="G25" s="15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41">
        <v>864</v>
      </c>
    </row>
    <row r="26" spans="1:25" ht="11.25" customHeight="1">
      <c r="A26" s="139"/>
      <c r="B26" s="26" t="s">
        <v>25</v>
      </c>
      <c r="C26" s="15">
        <v>453</v>
      </c>
      <c r="D26" s="15">
        <v>0</v>
      </c>
      <c r="E26" s="15">
        <v>0</v>
      </c>
      <c r="F26" s="15">
        <v>0</v>
      </c>
      <c r="G26" s="15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41">
        <v>453</v>
      </c>
    </row>
    <row r="27" spans="1:25" ht="11.25" customHeight="1">
      <c r="A27" s="139"/>
      <c r="B27" s="26" t="s">
        <v>26</v>
      </c>
      <c r="C27" s="15">
        <v>24</v>
      </c>
      <c r="D27" s="15">
        <v>0</v>
      </c>
      <c r="E27" s="15">
        <v>0</v>
      </c>
      <c r="F27" s="15">
        <v>0</v>
      </c>
      <c r="G27" s="15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41">
        <v>24</v>
      </c>
    </row>
    <row r="28" spans="1:25" ht="11.25" customHeight="1">
      <c r="A28" s="139"/>
      <c r="B28" s="26" t="s">
        <v>27</v>
      </c>
      <c r="C28" s="15">
        <v>246</v>
      </c>
      <c r="D28" s="15">
        <v>0</v>
      </c>
      <c r="E28" s="15">
        <v>0</v>
      </c>
      <c r="F28" s="15">
        <v>0</v>
      </c>
      <c r="G28" s="15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41">
        <v>246</v>
      </c>
    </row>
    <row r="29" spans="1:25" ht="11.25" customHeight="1">
      <c r="A29" s="139"/>
      <c r="B29" s="26" t="s">
        <v>199</v>
      </c>
      <c r="C29" s="15">
        <v>691</v>
      </c>
      <c r="D29" s="15">
        <v>0</v>
      </c>
      <c r="E29" s="15">
        <v>0</v>
      </c>
      <c r="F29" s="15">
        <v>0</v>
      </c>
      <c r="G29" s="15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41">
        <v>691</v>
      </c>
    </row>
    <row r="30" spans="1:25" ht="11.25" customHeight="1">
      <c r="A30" s="139"/>
      <c r="B30" s="26" t="s">
        <v>16</v>
      </c>
      <c r="C30" s="15">
        <v>21</v>
      </c>
      <c r="D30" s="15">
        <v>0</v>
      </c>
      <c r="E30" s="15">
        <v>0</v>
      </c>
      <c r="F30" s="15">
        <v>0</v>
      </c>
      <c r="G30" s="15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41">
        <v>21</v>
      </c>
      <c r="Y30" s="232"/>
    </row>
    <row r="31" spans="1:25" ht="11.25" customHeight="1">
      <c r="A31" s="139"/>
      <c r="B31" s="102" t="s">
        <v>15</v>
      </c>
      <c r="C31" s="114">
        <v>3047</v>
      </c>
      <c r="D31" s="114">
        <v>0</v>
      </c>
      <c r="E31" s="114">
        <v>0</v>
      </c>
      <c r="F31" s="114">
        <v>0</v>
      </c>
      <c r="G31" s="114">
        <v>0</v>
      </c>
      <c r="H31" s="114">
        <v>0</v>
      </c>
      <c r="I31" s="114">
        <v>0</v>
      </c>
      <c r="J31" s="114">
        <v>0</v>
      </c>
      <c r="K31" s="114">
        <v>0</v>
      </c>
      <c r="L31" s="114">
        <v>0</v>
      </c>
      <c r="M31" s="114">
        <v>0</v>
      </c>
      <c r="N31" s="114">
        <v>0</v>
      </c>
      <c r="O31" s="114">
        <v>0</v>
      </c>
      <c r="P31" s="114">
        <v>0</v>
      </c>
      <c r="Q31" s="114">
        <v>0</v>
      </c>
      <c r="R31" s="114">
        <v>0</v>
      </c>
      <c r="S31" s="114">
        <v>0</v>
      </c>
      <c r="T31" s="114">
        <v>0</v>
      </c>
      <c r="U31" s="114">
        <v>0</v>
      </c>
      <c r="V31" s="114">
        <v>3047</v>
      </c>
      <c r="Y31" s="232"/>
    </row>
    <row r="32" spans="1:25" ht="11.25" customHeight="1">
      <c r="A32" s="140"/>
      <c r="B32" s="9" t="s">
        <v>224</v>
      </c>
      <c r="C32" s="44">
        <v>5.159207347984557E-4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44"/>
      <c r="V32" s="44">
        <v>3.057181576378339E-5</v>
      </c>
      <c r="Y32" s="232"/>
    </row>
    <row r="33" spans="1:26" ht="11.25" customHeight="1">
      <c r="A33" s="138" t="s">
        <v>0</v>
      </c>
      <c r="B33" s="9" t="s">
        <v>23</v>
      </c>
      <c r="C33" s="40">
        <v>1772482</v>
      </c>
      <c r="D33" s="40">
        <v>963787</v>
      </c>
      <c r="E33" s="40">
        <v>721244</v>
      </c>
      <c r="F33" s="40">
        <v>737415</v>
      </c>
      <c r="G33" s="40">
        <v>786303</v>
      </c>
      <c r="H33" s="40">
        <v>1214487</v>
      </c>
      <c r="I33" s="40">
        <v>1522164</v>
      </c>
      <c r="J33" s="40">
        <v>1435698</v>
      </c>
      <c r="K33" s="40">
        <v>1212229</v>
      </c>
      <c r="L33" s="40">
        <v>1093018</v>
      </c>
      <c r="M33" s="40">
        <v>972233</v>
      </c>
      <c r="N33" s="40">
        <v>908929</v>
      </c>
      <c r="O33" s="40">
        <v>744410</v>
      </c>
      <c r="P33" s="40">
        <v>530739</v>
      </c>
      <c r="Q33" s="40">
        <v>386562</v>
      </c>
      <c r="R33" s="40">
        <v>252783</v>
      </c>
      <c r="S33" s="40">
        <v>142724</v>
      </c>
      <c r="T33" s="40">
        <v>116694</v>
      </c>
      <c r="U33" s="40">
        <v>0</v>
      </c>
      <c r="V33" s="40">
        <v>15513901</v>
      </c>
      <c r="Y33" s="232"/>
    </row>
    <row r="34" spans="1:26" ht="11.25" customHeight="1">
      <c r="A34" s="139"/>
      <c r="B34" s="17" t="s">
        <v>24</v>
      </c>
      <c r="C34" s="41">
        <v>1424567</v>
      </c>
      <c r="D34" s="41">
        <v>950184</v>
      </c>
      <c r="E34" s="41">
        <v>1041678</v>
      </c>
      <c r="F34" s="46">
        <v>1491469</v>
      </c>
      <c r="G34" s="46">
        <v>1681546</v>
      </c>
      <c r="H34" s="46">
        <v>2674645</v>
      </c>
      <c r="I34" s="46">
        <v>3485751</v>
      </c>
      <c r="J34" s="46">
        <v>3441305</v>
      </c>
      <c r="K34" s="46">
        <v>3100354</v>
      </c>
      <c r="L34" s="46">
        <v>2968302</v>
      </c>
      <c r="M34" s="46">
        <v>2831449</v>
      </c>
      <c r="N34" s="46">
        <v>2789748</v>
      </c>
      <c r="O34" s="46">
        <v>2475247</v>
      </c>
      <c r="P34" s="46">
        <v>1923547</v>
      </c>
      <c r="Q34" s="46">
        <v>1457578</v>
      </c>
      <c r="R34" s="46">
        <v>992862</v>
      </c>
      <c r="S34" s="46">
        <v>574728</v>
      </c>
      <c r="T34" s="46">
        <v>494384</v>
      </c>
      <c r="U34" s="46">
        <v>0</v>
      </c>
      <c r="V34" s="46">
        <v>35799344</v>
      </c>
      <c r="Y34" s="232"/>
    </row>
    <row r="35" spans="1:26" ht="11.25" customHeight="1">
      <c r="A35" s="139"/>
      <c r="B35" s="17" t="s">
        <v>25</v>
      </c>
      <c r="C35" s="41">
        <v>925082</v>
      </c>
      <c r="D35" s="41">
        <v>641512</v>
      </c>
      <c r="E35" s="41">
        <v>737407</v>
      </c>
      <c r="F35" s="41">
        <v>1046309</v>
      </c>
      <c r="G35" s="41">
        <v>1031473</v>
      </c>
      <c r="H35" s="41">
        <v>1571910</v>
      </c>
      <c r="I35" s="41">
        <v>2029635</v>
      </c>
      <c r="J35" s="41">
        <v>2045416</v>
      </c>
      <c r="K35" s="41">
        <v>1883326</v>
      </c>
      <c r="L35" s="41">
        <v>1784695</v>
      </c>
      <c r="M35" s="41">
        <v>1702241</v>
      </c>
      <c r="N35" s="41">
        <v>1627063</v>
      </c>
      <c r="O35" s="41">
        <v>1372469</v>
      </c>
      <c r="P35" s="41">
        <v>994416</v>
      </c>
      <c r="Q35" s="41">
        <v>730855</v>
      </c>
      <c r="R35" s="41">
        <v>504442</v>
      </c>
      <c r="S35" s="41">
        <v>310916</v>
      </c>
      <c r="T35" s="41">
        <v>309619</v>
      </c>
      <c r="U35" s="41">
        <v>0</v>
      </c>
      <c r="V35" s="41">
        <v>21248786</v>
      </c>
      <c r="Y35" s="232"/>
    </row>
    <row r="36" spans="1:26" ht="11.25" customHeight="1">
      <c r="A36" s="139"/>
      <c r="B36" s="17" t="s">
        <v>26</v>
      </c>
      <c r="C36" s="41">
        <v>14120</v>
      </c>
      <c r="D36" s="41">
        <v>13183</v>
      </c>
      <c r="E36" s="41">
        <v>10251</v>
      </c>
      <c r="F36" s="46">
        <v>17541</v>
      </c>
      <c r="G36" s="46">
        <v>25992</v>
      </c>
      <c r="H36" s="46">
        <v>50739</v>
      </c>
      <c r="I36" s="46">
        <v>83687</v>
      </c>
      <c r="J36" s="46">
        <v>78949</v>
      </c>
      <c r="K36" s="46">
        <v>49386</v>
      </c>
      <c r="L36" s="46">
        <v>37554</v>
      </c>
      <c r="M36" s="46">
        <v>34425</v>
      </c>
      <c r="N36" s="46">
        <v>34507</v>
      </c>
      <c r="O36" s="46">
        <v>29685</v>
      </c>
      <c r="P36" s="46">
        <v>22329</v>
      </c>
      <c r="Q36" s="46">
        <v>16225</v>
      </c>
      <c r="R36" s="46">
        <v>10666</v>
      </c>
      <c r="S36" s="46">
        <v>5838</v>
      </c>
      <c r="T36" s="46">
        <v>3755</v>
      </c>
      <c r="U36" s="46">
        <v>0</v>
      </c>
      <c r="V36" s="46">
        <v>538832</v>
      </c>
      <c r="Y36" s="232"/>
    </row>
    <row r="37" spans="1:26" ht="11.25" customHeight="1">
      <c r="A37" s="139"/>
      <c r="B37" s="17" t="s">
        <v>27</v>
      </c>
      <c r="C37" s="41">
        <v>230486</v>
      </c>
      <c r="D37" s="41">
        <v>80300</v>
      </c>
      <c r="E37" s="41">
        <v>65606</v>
      </c>
      <c r="F37" s="41">
        <v>101302</v>
      </c>
      <c r="G37" s="41">
        <v>111127</v>
      </c>
      <c r="H37" s="41">
        <v>169539</v>
      </c>
      <c r="I37" s="41">
        <v>233379</v>
      </c>
      <c r="J37" s="41">
        <v>230072</v>
      </c>
      <c r="K37" s="41">
        <v>184654</v>
      </c>
      <c r="L37" s="41">
        <v>169170</v>
      </c>
      <c r="M37" s="41">
        <v>159554</v>
      </c>
      <c r="N37" s="41">
        <v>183817</v>
      </c>
      <c r="O37" s="41">
        <v>168775</v>
      </c>
      <c r="P37" s="41">
        <v>131146</v>
      </c>
      <c r="Q37" s="41">
        <v>107656</v>
      </c>
      <c r="R37" s="41">
        <v>76094</v>
      </c>
      <c r="S37" s="41">
        <v>47602</v>
      </c>
      <c r="T37" s="41">
        <v>46224</v>
      </c>
      <c r="U37" s="41">
        <v>0</v>
      </c>
      <c r="V37" s="41">
        <v>2496503</v>
      </c>
      <c r="Y37" s="232"/>
    </row>
    <row r="38" spans="1:26" ht="11.25" customHeight="1">
      <c r="A38" s="139"/>
      <c r="B38" s="17" t="s">
        <v>199</v>
      </c>
      <c r="C38" s="41">
        <v>1484277</v>
      </c>
      <c r="D38" s="41">
        <v>648230</v>
      </c>
      <c r="E38" s="41">
        <v>495345</v>
      </c>
      <c r="F38" s="41">
        <v>639830</v>
      </c>
      <c r="G38" s="41">
        <v>710389</v>
      </c>
      <c r="H38" s="41">
        <v>1030315</v>
      </c>
      <c r="I38" s="41">
        <v>1299157</v>
      </c>
      <c r="J38" s="41">
        <v>1424047</v>
      </c>
      <c r="K38" s="41">
        <v>1325120</v>
      </c>
      <c r="L38" s="41">
        <v>1442228</v>
      </c>
      <c r="M38" s="41">
        <v>1726813</v>
      </c>
      <c r="N38" s="41">
        <v>2180509</v>
      </c>
      <c r="O38" s="41">
        <v>2449587</v>
      </c>
      <c r="P38" s="41">
        <v>2206716</v>
      </c>
      <c r="Q38" s="41">
        <v>1796183</v>
      </c>
      <c r="R38" s="41">
        <v>1243336</v>
      </c>
      <c r="S38" s="41">
        <v>686150</v>
      </c>
      <c r="T38" s="41">
        <v>529086</v>
      </c>
      <c r="U38" s="41">
        <v>0</v>
      </c>
      <c r="V38" s="41">
        <v>23317318</v>
      </c>
      <c r="Y38" s="232"/>
    </row>
    <row r="39" spans="1:26" ht="11.25" customHeight="1">
      <c r="A39" s="139"/>
      <c r="B39" s="17" t="s">
        <v>16</v>
      </c>
      <c r="C39" s="41">
        <v>54932</v>
      </c>
      <c r="D39" s="41">
        <v>35148</v>
      </c>
      <c r="E39" s="41">
        <v>33136</v>
      </c>
      <c r="F39" s="41">
        <v>32009</v>
      </c>
      <c r="G39" s="41">
        <v>27881</v>
      </c>
      <c r="H39" s="41">
        <v>22763</v>
      </c>
      <c r="I39" s="41">
        <v>33668</v>
      </c>
      <c r="J39" s="41">
        <v>39443</v>
      </c>
      <c r="K39" s="41">
        <v>42539</v>
      </c>
      <c r="L39" s="41">
        <v>40563</v>
      </c>
      <c r="M39" s="41">
        <v>52291</v>
      </c>
      <c r="N39" s="41">
        <v>69547</v>
      </c>
      <c r="O39" s="41">
        <v>72056</v>
      </c>
      <c r="P39" s="41">
        <v>72640</v>
      </c>
      <c r="Q39" s="41">
        <v>62983</v>
      </c>
      <c r="R39" s="41">
        <v>32692</v>
      </c>
      <c r="S39" s="41">
        <v>16178</v>
      </c>
      <c r="T39" s="41">
        <v>11809</v>
      </c>
      <c r="U39" s="41">
        <v>0</v>
      </c>
      <c r="V39" s="41">
        <v>752278</v>
      </c>
      <c r="Y39" s="232"/>
    </row>
    <row r="40" spans="1:26" ht="11.25" customHeight="1">
      <c r="A40" s="139"/>
      <c r="B40" s="102" t="s">
        <v>0</v>
      </c>
      <c r="C40" s="114">
        <v>5905946</v>
      </c>
      <c r="D40" s="114">
        <v>3332344</v>
      </c>
      <c r="E40" s="114">
        <v>3104667</v>
      </c>
      <c r="F40" s="114">
        <v>4065875</v>
      </c>
      <c r="G40" s="114">
        <v>4374711</v>
      </c>
      <c r="H40" s="114">
        <v>6734398</v>
      </c>
      <c r="I40" s="114">
        <v>8687441</v>
      </c>
      <c r="J40" s="114">
        <v>8694930</v>
      </c>
      <c r="K40" s="114">
        <v>7797608</v>
      </c>
      <c r="L40" s="114">
        <v>7535530</v>
      </c>
      <c r="M40" s="114">
        <v>7479006</v>
      </c>
      <c r="N40" s="114">
        <v>7794120</v>
      </c>
      <c r="O40" s="114">
        <v>7312229</v>
      </c>
      <c r="P40" s="114">
        <v>5881533</v>
      </c>
      <c r="Q40" s="114">
        <v>4558042</v>
      </c>
      <c r="R40" s="114">
        <v>3112875</v>
      </c>
      <c r="S40" s="114">
        <v>1784136</v>
      </c>
      <c r="T40" s="114">
        <v>1511571</v>
      </c>
      <c r="U40" s="114">
        <v>0</v>
      </c>
      <c r="V40" s="114">
        <v>99666962</v>
      </c>
      <c r="Y40" s="232"/>
    </row>
    <row r="41" spans="1:26" ht="11.25" customHeight="1">
      <c r="A41" s="140"/>
      <c r="B41" s="237" t="s">
        <v>224</v>
      </c>
      <c r="C41" s="238">
        <v>1</v>
      </c>
      <c r="D41" s="238">
        <v>1</v>
      </c>
      <c r="E41" s="238">
        <v>1</v>
      </c>
      <c r="F41" s="238">
        <v>1</v>
      </c>
      <c r="G41" s="238">
        <v>1</v>
      </c>
      <c r="H41" s="238">
        <v>1</v>
      </c>
      <c r="I41" s="238">
        <v>1</v>
      </c>
      <c r="J41" s="238">
        <v>1</v>
      </c>
      <c r="K41" s="238">
        <v>1</v>
      </c>
      <c r="L41" s="238">
        <v>1</v>
      </c>
      <c r="M41" s="238">
        <v>1</v>
      </c>
      <c r="N41" s="238">
        <v>1</v>
      </c>
      <c r="O41" s="238">
        <v>1</v>
      </c>
      <c r="P41" s="238">
        <v>1</v>
      </c>
      <c r="Q41" s="238">
        <v>1</v>
      </c>
      <c r="R41" s="238">
        <v>1</v>
      </c>
      <c r="S41" s="238">
        <v>1</v>
      </c>
      <c r="T41" s="238">
        <v>1</v>
      </c>
      <c r="U41" s="238"/>
      <c r="V41" s="238">
        <v>1</v>
      </c>
      <c r="X41" s="234"/>
      <c r="Y41" s="232"/>
    </row>
    <row r="42" spans="1:26" ht="11.25" customHeight="1">
      <c r="A42" s="25" t="s">
        <v>200</v>
      </c>
      <c r="V42" s="6"/>
      <c r="Z42" s="232"/>
    </row>
    <row r="43" spans="1:26" ht="11.25" customHeight="1">
      <c r="A43" s="4" t="s">
        <v>208</v>
      </c>
      <c r="V43" s="6"/>
      <c r="Z43" s="232"/>
    </row>
    <row r="44" spans="1:26" ht="11.25" customHeight="1">
      <c r="V44" s="6"/>
      <c r="Z44" s="232"/>
    </row>
  </sheetData>
  <mergeCells count="12">
    <mergeCell ref="A33:A41"/>
    <mergeCell ref="A6:A14"/>
    <mergeCell ref="A24:A32"/>
    <mergeCell ref="A15:A23"/>
    <mergeCell ref="A1:V1"/>
    <mergeCell ref="A2:V2"/>
    <mergeCell ref="A3:V3"/>
    <mergeCell ref="A4:A5"/>
    <mergeCell ref="B4:B5"/>
    <mergeCell ref="U4:U5"/>
    <mergeCell ref="V4:V5"/>
    <mergeCell ref="C4:T4"/>
  </mergeCells>
  <phoneticPr fontId="0" type="noConversion"/>
  <printOptions horizontalCentered="1" verticalCentered="1"/>
  <pageMargins left="0.59055118110236227" right="0.59055118110236227" top="0.59055118110236227" bottom="0.59055118110236227" header="0" footer="0"/>
  <pageSetup scale="58" orientation="landscape" r:id="rId1"/>
  <headerFooter alignWithMargins="0"/>
  <ignoredErrors>
    <ignoredError sqref="E5" twoDigitTextYea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X158"/>
  <sheetViews>
    <sheetView showGridLines="0" zoomScaleNormal="100" workbookViewId="0">
      <selection activeCell="B14" sqref="B14:B29"/>
    </sheetView>
  </sheetViews>
  <sheetFormatPr baseColWidth="10" defaultColWidth="8.88671875" defaultRowHeight="10.5"/>
  <cols>
    <col min="1" max="1" width="7.77734375" style="3" customWidth="1"/>
    <col min="2" max="2" width="13.77734375" style="7" customWidth="1"/>
    <col min="3" max="3" width="22.77734375" style="3" customWidth="1"/>
    <col min="4" max="4" width="6.77734375" style="2" bestFit="1" customWidth="1"/>
    <col min="5" max="5" width="7.5546875" style="2" customWidth="1"/>
    <col min="6" max="6" width="6.6640625" style="2" bestFit="1" customWidth="1"/>
    <col min="7" max="7" width="6.77734375" style="2" bestFit="1" customWidth="1"/>
    <col min="8" max="8" width="7.109375" style="2" bestFit="1" customWidth="1"/>
    <col min="9" max="9" width="7.44140625" style="3" customWidth="1"/>
    <col min="10" max="10" width="6.77734375" style="3" bestFit="1" customWidth="1"/>
    <col min="11" max="11" width="8.109375" style="3" customWidth="1"/>
    <col min="12" max="12" width="7.88671875" style="3" customWidth="1"/>
    <col min="13" max="13" width="7.109375" style="3" bestFit="1" customWidth="1"/>
    <col min="14" max="14" width="8" style="3" customWidth="1"/>
    <col min="15" max="15" width="7.21875" style="3" customWidth="1"/>
    <col min="16" max="16" width="7" style="3" customWidth="1"/>
    <col min="17" max="17" width="8.109375" style="3" customWidth="1"/>
    <col min="18" max="18" width="7.109375" style="3" bestFit="1" customWidth="1"/>
    <col min="19" max="19" width="6.44140625" style="3" customWidth="1"/>
    <col min="20" max="20" width="7.88671875" style="3" customWidth="1"/>
    <col min="21" max="21" width="7" style="3" customWidth="1"/>
    <col min="22" max="22" width="5.77734375" style="3" bestFit="1" customWidth="1"/>
    <col min="23" max="23" width="10.77734375" style="3" bestFit="1" customWidth="1"/>
    <col min="24" max="16384" width="8.88671875" style="3"/>
  </cols>
  <sheetData>
    <row r="1" spans="1:23" s="208" customFormat="1" ht="11.25" customHeight="1">
      <c r="A1" s="207" t="s">
        <v>168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</row>
    <row r="2" spans="1:23" s="208" customFormat="1" ht="11.25" customHeight="1">
      <c r="A2" s="209" t="s">
        <v>287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</row>
    <row r="3" spans="1:23" s="208" customFormat="1" ht="11.25" customHeight="1">
      <c r="A3" s="209" t="s">
        <v>268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</row>
    <row r="4" spans="1:23" ht="11.25" customHeight="1">
      <c r="A4" s="174" t="s">
        <v>13</v>
      </c>
      <c r="B4" s="174" t="s">
        <v>88</v>
      </c>
      <c r="C4" s="174" t="s">
        <v>89</v>
      </c>
      <c r="D4" s="281" t="s">
        <v>14</v>
      </c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174" t="s">
        <v>185</v>
      </c>
      <c r="W4" s="174" t="s">
        <v>0</v>
      </c>
    </row>
    <row r="5" spans="1:23" ht="11.25" customHeight="1">
      <c r="A5" s="137"/>
      <c r="B5" s="137"/>
      <c r="C5" s="137"/>
      <c r="D5" s="131" t="s">
        <v>82</v>
      </c>
      <c r="E5" s="131" t="s">
        <v>83</v>
      </c>
      <c r="F5" s="131" t="s">
        <v>84</v>
      </c>
      <c r="G5" s="131" t="s">
        <v>12</v>
      </c>
      <c r="H5" s="131" t="s">
        <v>1</v>
      </c>
      <c r="I5" s="131" t="s">
        <v>2</v>
      </c>
      <c r="J5" s="131" t="s">
        <v>3</v>
      </c>
      <c r="K5" s="131" t="s">
        <v>4</v>
      </c>
      <c r="L5" s="131" t="s">
        <v>5</v>
      </c>
      <c r="M5" s="131" t="s">
        <v>6</v>
      </c>
      <c r="N5" s="131" t="s">
        <v>7</v>
      </c>
      <c r="O5" s="131" t="s">
        <v>8</v>
      </c>
      <c r="P5" s="131" t="s">
        <v>9</v>
      </c>
      <c r="Q5" s="131" t="s">
        <v>109</v>
      </c>
      <c r="R5" s="131" t="s">
        <v>110</v>
      </c>
      <c r="S5" s="131" t="s">
        <v>111</v>
      </c>
      <c r="T5" s="131" t="s">
        <v>112</v>
      </c>
      <c r="U5" s="131" t="s">
        <v>113</v>
      </c>
      <c r="V5" s="137"/>
      <c r="W5" s="137"/>
    </row>
    <row r="6" spans="1:23" ht="11.25" customHeight="1">
      <c r="A6" s="183" t="s">
        <v>282</v>
      </c>
      <c r="B6" s="138" t="s">
        <v>28</v>
      </c>
      <c r="C6" s="9" t="s">
        <v>31</v>
      </c>
      <c r="D6" s="10">
        <v>840111</v>
      </c>
      <c r="E6" s="10">
        <v>482355</v>
      </c>
      <c r="F6" s="10">
        <v>352776</v>
      </c>
      <c r="G6" s="10">
        <v>312236</v>
      </c>
      <c r="H6" s="10">
        <v>308859</v>
      </c>
      <c r="I6" s="10">
        <v>484973</v>
      </c>
      <c r="J6" s="10">
        <v>586488</v>
      </c>
      <c r="K6" s="10">
        <v>550548</v>
      </c>
      <c r="L6" s="10">
        <v>481991</v>
      </c>
      <c r="M6" s="10">
        <v>431913</v>
      </c>
      <c r="N6" s="10">
        <v>385925</v>
      </c>
      <c r="O6" s="10">
        <v>362335</v>
      </c>
      <c r="P6" s="10">
        <v>294340</v>
      </c>
      <c r="Q6" s="10">
        <v>219700</v>
      </c>
      <c r="R6" s="10">
        <v>155107</v>
      </c>
      <c r="S6" s="10">
        <v>96760</v>
      </c>
      <c r="T6" s="10">
        <v>51900</v>
      </c>
      <c r="U6" s="10">
        <v>37260</v>
      </c>
      <c r="V6" s="10">
        <v>0</v>
      </c>
      <c r="W6" s="10">
        <v>6435577</v>
      </c>
    </row>
    <row r="7" spans="1:23" ht="11.25" customHeight="1">
      <c r="A7" s="184"/>
      <c r="B7" s="141"/>
      <c r="C7" s="17" t="s">
        <v>32</v>
      </c>
      <c r="D7" s="15">
        <v>2222</v>
      </c>
      <c r="E7" s="15">
        <v>1500</v>
      </c>
      <c r="F7" s="15">
        <v>897</v>
      </c>
      <c r="G7" s="15">
        <v>684</v>
      </c>
      <c r="H7" s="15">
        <v>460</v>
      </c>
      <c r="I7" s="15">
        <v>510</v>
      </c>
      <c r="J7" s="15">
        <v>925</v>
      </c>
      <c r="K7" s="15">
        <v>1070</v>
      </c>
      <c r="L7" s="15">
        <v>1041</v>
      </c>
      <c r="M7" s="15">
        <v>933</v>
      </c>
      <c r="N7" s="15">
        <v>917</v>
      </c>
      <c r="O7" s="15">
        <v>1086</v>
      </c>
      <c r="P7" s="15">
        <v>972</v>
      </c>
      <c r="Q7" s="15">
        <v>628</v>
      </c>
      <c r="R7" s="15">
        <v>446</v>
      </c>
      <c r="S7" s="15">
        <v>389</v>
      </c>
      <c r="T7" s="15">
        <v>299</v>
      </c>
      <c r="U7" s="15">
        <v>966</v>
      </c>
      <c r="V7" s="15">
        <v>0</v>
      </c>
      <c r="W7" s="15">
        <v>15945</v>
      </c>
    </row>
    <row r="8" spans="1:23" ht="11.25" customHeight="1">
      <c r="A8" s="184"/>
      <c r="B8" s="141"/>
      <c r="C8" s="17" t="s">
        <v>33</v>
      </c>
      <c r="D8" s="15">
        <v>91020</v>
      </c>
      <c r="E8" s="15">
        <v>8969</v>
      </c>
      <c r="F8" s="15">
        <v>6032</v>
      </c>
      <c r="G8" s="15">
        <v>7905</v>
      </c>
      <c r="H8" s="15">
        <v>9444</v>
      </c>
      <c r="I8" s="15">
        <v>12447</v>
      </c>
      <c r="J8" s="15">
        <v>15855</v>
      </c>
      <c r="K8" s="15">
        <v>18005</v>
      </c>
      <c r="L8" s="15">
        <v>17081</v>
      </c>
      <c r="M8" s="15">
        <v>17924</v>
      </c>
      <c r="N8" s="15">
        <v>20842</v>
      </c>
      <c r="O8" s="15">
        <v>24817</v>
      </c>
      <c r="P8" s="15">
        <v>26918</v>
      </c>
      <c r="Q8" s="15">
        <v>25856</v>
      </c>
      <c r="R8" s="15">
        <v>25518</v>
      </c>
      <c r="S8" s="15">
        <v>19778</v>
      </c>
      <c r="T8" s="15">
        <v>14018</v>
      </c>
      <c r="U8" s="15">
        <v>13952</v>
      </c>
      <c r="V8" s="15">
        <v>0</v>
      </c>
      <c r="W8" s="15">
        <v>376381</v>
      </c>
    </row>
    <row r="9" spans="1:23" ht="11.25" customHeight="1">
      <c r="A9" s="184"/>
      <c r="B9" s="143"/>
      <c r="C9" s="102" t="s">
        <v>15</v>
      </c>
      <c r="D9" s="103">
        <v>933353</v>
      </c>
      <c r="E9" s="103">
        <v>492824</v>
      </c>
      <c r="F9" s="103">
        <v>359705</v>
      </c>
      <c r="G9" s="103">
        <v>320825</v>
      </c>
      <c r="H9" s="103">
        <v>318763</v>
      </c>
      <c r="I9" s="103">
        <v>497930</v>
      </c>
      <c r="J9" s="103">
        <v>603268</v>
      </c>
      <c r="K9" s="103">
        <v>569623</v>
      </c>
      <c r="L9" s="103">
        <v>500113</v>
      </c>
      <c r="M9" s="103">
        <v>450770</v>
      </c>
      <c r="N9" s="103">
        <v>407684</v>
      </c>
      <c r="O9" s="103">
        <v>388238</v>
      </c>
      <c r="P9" s="103">
        <v>322230</v>
      </c>
      <c r="Q9" s="103">
        <v>246184</v>
      </c>
      <c r="R9" s="103">
        <v>181071</v>
      </c>
      <c r="S9" s="103">
        <v>116927</v>
      </c>
      <c r="T9" s="103">
        <v>66217</v>
      </c>
      <c r="U9" s="103">
        <v>52178</v>
      </c>
      <c r="V9" s="103">
        <v>0</v>
      </c>
      <c r="W9" s="103">
        <v>6827903</v>
      </c>
    </row>
    <row r="10" spans="1:23" ht="11.25" customHeight="1">
      <c r="A10" s="184"/>
      <c r="B10" s="138" t="s">
        <v>29</v>
      </c>
      <c r="C10" s="17" t="s">
        <v>34</v>
      </c>
      <c r="D10" s="15">
        <v>626099</v>
      </c>
      <c r="E10" s="15">
        <v>353366</v>
      </c>
      <c r="F10" s="15">
        <v>372182</v>
      </c>
      <c r="G10" s="15">
        <v>467789</v>
      </c>
      <c r="H10" s="15">
        <v>505619</v>
      </c>
      <c r="I10" s="15">
        <v>796885</v>
      </c>
      <c r="J10" s="15">
        <v>1011676</v>
      </c>
      <c r="K10" s="15">
        <v>1029195</v>
      </c>
      <c r="L10" s="15">
        <v>1004228</v>
      </c>
      <c r="M10" s="15">
        <v>987205</v>
      </c>
      <c r="N10" s="15">
        <v>1020697</v>
      </c>
      <c r="O10" s="15">
        <v>1069787</v>
      </c>
      <c r="P10" s="15">
        <v>996441</v>
      </c>
      <c r="Q10" s="15">
        <v>853178</v>
      </c>
      <c r="R10" s="15">
        <v>666527</v>
      </c>
      <c r="S10" s="15">
        <v>451281</v>
      </c>
      <c r="T10" s="15">
        <v>261823</v>
      </c>
      <c r="U10" s="15">
        <v>211160</v>
      </c>
      <c r="V10" s="15">
        <v>0</v>
      </c>
      <c r="W10" s="15">
        <v>12685138</v>
      </c>
    </row>
    <row r="11" spans="1:23" ht="11.25" customHeight="1">
      <c r="A11" s="184"/>
      <c r="B11" s="139"/>
      <c r="C11" s="17" t="s">
        <v>35</v>
      </c>
      <c r="D11" s="15">
        <v>130903</v>
      </c>
      <c r="E11" s="15">
        <v>88618</v>
      </c>
      <c r="F11" s="15">
        <v>115282</v>
      </c>
      <c r="G11" s="15">
        <v>107438</v>
      </c>
      <c r="H11" s="15">
        <v>97074</v>
      </c>
      <c r="I11" s="15">
        <v>139310</v>
      </c>
      <c r="J11" s="15">
        <v>167783</v>
      </c>
      <c r="K11" s="15">
        <v>168610</v>
      </c>
      <c r="L11" s="15">
        <v>157911</v>
      </c>
      <c r="M11" s="15">
        <v>147698</v>
      </c>
      <c r="N11" s="15">
        <v>136288</v>
      </c>
      <c r="O11" s="15">
        <v>135560</v>
      </c>
      <c r="P11" s="15">
        <v>116041</v>
      </c>
      <c r="Q11" s="15">
        <v>89072</v>
      </c>
      <c r="R11" s="15">
        <v>65101</v>
      </c>
      <c r="S11" s="15">
        <v>41171</v>
      </c>
      <c r="T11" s="15">
        <v>22821</v>
      </c>
      <c r="U11" s="15">
        <v>17846</v>
      </c>
      <c r="V11" s="15">
        <v>0</v>
      </c>
      <c r="W11" s="15">
        <v>1944527</v>
      </c>
    </row>
    <row r="12" spans="1:23" ht="11.25" customHeight="1">
      <c r="A12" s="184"/>
      <c r="B12" s="139"/>
      <c r="C12" s="17" t="s">
        <v>36</v>
      </c>
      <c r="D12" s="15">
        <v>2823</v>
      </c>
      <c r="E12" s="15">
        <v>3359</v>
      </c>
      <c r="F12" s="15">
        <v>4438</v>
      </c>
      <c r="G12" s="15">
        <v>6322</v>
      </c>
      <c r="H12" s="15">
        <v>8330</v>
      </c>
      <c r="I12" s="15">
        <v>14768</v>
      </c>
      <c r="J12" s="15">
        <v>21284</v>
      </c>
      <c r="K12" s="15">
        <v>24117</v>
      </c>
      <c r="L12" s="15">
        <v>23684</v>
      </c>
      <c r="M12" s="15">
        <v>22722</v>
      </c>
      <c r="N12" s="15">
        <v>24518</v>
      </c>
      <c r="O12" s="15">
        <v>27039</v>
      </c>
      <c r="P12" s="15">
        <v>26688</v>
      </c>
      <c r="Q12" s="15">
        <v>22887</v>
      </c>
      <c r="R12" s="15">
        <v>17082</v>
      </c>
      <c r="S12" s="15">
        <v>9910</v>
      </c>
      <c r="T12" s="15">
        <v>5240</v>
      </c>
      <c r="U12" s="15">
        <v>2987</v>
      </c>
      <c r="V12" s="15">
        <v>0</v>
      </c>
      <c r="W12" s="15">
        <v>268198</v>
      </c>
    </row>
    <row r="13" spans="1:23" ht="11.25" customHeight="1">
      <c r="A13" s="184"/>
      <c r="B13" s="140"/>
      <c r="C13" s="102" t="s">
        <v>15</v>
      </c>
      <c r="D13" s="103">
        <v>759825</v>
      </c>
      <c r="E13" s="103">
        <v>445343</v>
      </c>
      <c r="F13" s="103">
        <v>491902</v>
      </c>
      <c r="G13" s="103">
        <v>581549</v>
      </c>
      <c r="H13" s="103">
        <v>611023</v>
      </c>
      <c r="I13" s="103">
        <v>950963</v>
      </c>
      <c r="J13" s="103">
        <v>1200743</v>
      </c>
      <c r="K13" s="103">
        <v>1221922</v>
      </c>
      <c r="L13" s="103">
        <v>1185823</v>
      </c>
      <c r="M13" s="103">
        <v>1157625</v>
      </c>
      <c r="N13" s="103">
        <v>1181503</v>
      </c>
      <c r="O13" s="103">
        <v>1232386</v>
      </c>
      <c r="P13" s="103">
        <v>1139170</v>
      </c>
      <c r="Q13" s="103">
        <v>965137</v>
      </c>
      <c r="R13" s="103">
        <v>748710</v>
      </c>
      <c r="S13" s="103">
        <v>502362</v>
      </c>
      <c r="T13" s="103">
        <v>289884</v>
      </c>
      <c r="U13" s="103">
        <v>231993</v>
      </c>
      <c r="V13" s="103">
        <v>0</v>
      </c>
      <c r="W13" s="103">
        <v>14897863</v>
      </c>
    </row>
    <row r="14" spans="1:23" ht="11.25" customHeight="1">
      <c r="A14" s="184"/>
      <c r="B14" s="138" t="s">
        <v>73</v>
      </c>
      <c r="C14" s="17" t="s">
        <v>37</v>
      </c>
      <c r="D14" s="15">
        <v>475</v>
      </c>
      <c r="E14" s="15">
        <v>203</v>
      </c>
      <c r="F14" s="15">
        <v>286</v>
      </c>
      <c r="G14" s="15">
        <v>530</v>
      </c>
      <c r="H14" s="15">
        <v>449</v>
      </c>
      <c r="I14" s="15">
        <v>630</v>
      </c>
      <c r="J14" s="15">
        <v>996</v>
      </c>
      <c r="K14" s="15">
        <v>1013</v>
      </c>
      <c r="L14" s="15">
        <v>1127</v>
      </c>
      <c r="M14" s="15">
        <v>1168</v>
      </c>
      <c r="N14" s="15">
        <v>1397</v>
      </c>
      <c r="O14" s="15">
        <v>1870</v>
      </c>
      <c r="P14" s="15">
        <v>2018</v>
      </c>
      <c r="Q14" s="15">
        <v>2080</v>
      </c>
      <c r="R14" s="15">
        <v>1823</v>
      </c>
      <c r="S14" s="15">
        <v>1138</v>
      </c>
      <c r="T14" s="15">
        <v>572</v>
      </c>
      <c r="U14" s="15">
        <v>363</v>
      </c>
      <c r="V14" s="15">
        <v>0</v>
      </c>
      <c r="W14" s="15">
        <v>18138</v>
      </c>
    </row>
    <row r="15" spans="1:23" ht="11.25" customHeight="1">
      <c r="A15" s="184"/>
      <c r="B15" s="139"/>
      <c r="C15" s="17" t="s">
        <v>38</v>
      </c>
      <c r="D15" s="15">
        <v>354880</v>
      </c>
      <c r="E15" s="15">
        <v>114813</v>
      </c>
      <c r="F15" s="15">
        <v>197166</v>
      </c>
      <c r="G15" s="15">
        <v>368771</v>
      </c>
      <c r="H15" s="15">
        <v>424607</v>
      </c>
      <c r="I15" s="15">
        <v>696519</v>
      </c>
      <c r="J15" s="15">
        <v>885109</v>
      </c>
      <c r="K15" s="15">
        <v>869009</v>
      </c>
      <c r="L15" s="15">
        <v>791313</v>
      </c>
      <c r="M15" s="15">
        <v>680603</v>
      </c>
      <c r="N15" s="15">
        <v>608066</v>
      </c>
      <c r="O15" s="15">
        <v>557575</v>
      </c>
      <c r="P15" s="15">
        <v>465660</v>
      </c>
      <c r="Q15" s="15">
        <v>347778</v>
      </c>
      <c r="R15" s="15">
        <v>249038</v>
      </c>
      <c r="S15" s="15">
        <v>171301</v>
      </c>
      <c r="T15" s="15">
        <v>113755</v>
      </c>
      <c r="U15" s="15">
        <v>111072</v>
      </c>
      <c r="V15" s="15">
        <v>0</v>
      </c>
      <c r="W15" s="15">
        <v>8007035</v>
      </c>
    </row>
    <row r="16" spans="1:23" ht="11.25" customHeight="1">
      <c r="A16" s="184"/>
      <c r="B16" s="139"/>
      <c r="C16" s="17" t="s">
        <v>39</v>
      </c>
      <c r="D16" s="15">
        <v>8153</v>
      </c>
      <c r="E16" s="15">
        <v>1377</v>
      </c>
      <c r="F16" s="15">
        <v>3093</v>
      </c>
      <c r="G16" s="15">
        <v>2075</v>
      </c>
      <c r="H16" s="15">
        <v>1954</v>
      </c>
      <c r="I16" s="15">
        <v>2827</v>
      </c>
      <c r="J16" s="15">
        <v>3447</v>
      </c>
      <c r="K16" s="15">
        <v>5318</v>
      </c>
      <c r="L16" s="15">
        <v>5176</v>
      </c>
      <c r="M16" s="15">
        <v>4490</v>
      </c>
      <c r="N16" s="15">
        <v>8536</v>
      </c>
      <c r="O16" s="15">
        <v>7469</v>
      </c>
      <c r="P16" s="15">
        <v>11325</v>
      </c>
      <c r="Q16" s="15">
        <v>12006</v>
      </c>
      <c r="R16" s="15">
        <v>8846</v>
      </c>
      <c r="S16" s="15">
        <v>7253</v>
      </c>
      <c r="T16" s="15">
        <v>4360</v>
      </c>
      <c r="U16" s="15">
        <v>3689</v>
      </c>
      <c r="V16" s="15">
        <v>0</v>
      </c>
      <c r="W16" s="15">
        <v>101394</v>
      </c>
    </row>
    <row r="17" spans="1:23" ht="11.25" customHeight="1">
      <c r="A17" s="184"/>
      <c r="B17" s="139"/>
      <c r="C17" s="17" t="s">
        <v>40</v>
      </c>
      <c r="D17" s="15">
        <v>804</v>
      </c>
      <c r="E17" s="15">
        <v>7777</v>
      </c>
      <c r="F17" s="15">
        <v>12773</v>
      </c>
      <c r="G17" s="15">
        <v>18965</v>
      </c>
      <c r="H17" s="15">
        <v>17071</v>
      </c>
      <c r="I17" s="15">
        <v>19107</v>
      </c>
      <c r="J17" s="15">
        <v>24717</v>
      </c>
      <c r="K17" s="15">
        <v>24690</v>
      </c>
      <c r="L17" s="15">
        <v>22229</v>
      </c>
      <c r="M17" s="15">
        <v>18129</v>
      </c>
      <c r="N17" s="15">
        <v>14024</v>
      </c>
      <c r="O17" s="15">
        <v>11944</v>
      </c>
      <c r="P17" s="15">
        <v>8183</v>
      </c>
      <c r="Q17" s="15">
        <v>4815</v>
      </c>
      <c r="R17" s="15">
        <v>2002</v>
      </c>
      <c r="S17" s="15">
        <v>1098</v>
      </c>
      <c r="T17" s="15">
        <v>420</v>
      </c>
      <c r="U17" s="15">
        <v>203</v>
      </c>
      <c r="V17" s="15">
        <v>0</v>
      </c>
      <c r="W17" s="15">
        <v>208951</v>
      </c>
    </row>
    <row r="18" spans="1:23" ht="11.25" customHeight="1">
      <c r="A18" s="184"/>
      <c r="B18" s="139"/>
      <c r="C18" s="17" t="s">
        <v>95</v>
      </c>
      <c r="D18" s="15">
        <v>18149</v>
      </c>
      <c r="E18" s="15">
        <v>98012</v>
      </c>
      <c r="F18" s="15">
        <v>86344</v>
      </c>
      <c r="G18" s="15">
        <v>84322</v>
      </c>
      <c r="H18" s="15">
        <v>68345</v>
      </c>
      <c r="I18" s="15">
        <v>81613</v>
      </c>
      <c r="J18" s="15">
        <v>100005</v>
      </c>
      <c r="K18" s="15">
        <v>90640</v>
      </c>
      <c r="L18" s="15">
        <v>69579</v>
      </c>
      <c r="M18" s="15">
        <v>49466</v>
      </c>
      <c r="N18" s="15">
        <v>31832</v>
      </c>
      <c r="O18" s="15">
        <v>22484</v>
      </c>
      <c r="P18" s="15">
        <v>12241</v>
      </c>
      <c r="Q18" s="15">
        <v>5937</v>
      </c>
      <c r="R18" s="15">
        <v>2967</v>
      </c>
      <c r="S18" s="15">
        <v>1574</v>
      </c>
      <c r="T18" s="15">
        <v>622</v>
      </c>
      <c r="U18" s="15">
        <v>317</v>
      </c>
      <c r="V18" s="15">
        <v>0</v>
      </c>
      <c r="W18" s="15">
        <v>824449</v>
      </c>
    </row>
    <row r="19" spans="1:23" ht="11.25" customHeight="1">
      <c r="A19" s="184"/>
      <c r="B19" s="139"/>
      <c r="C19" s="17" t="s">
        <v>96</v>
      </c>
      <c r="D19" s="15">
        <v>74</v>
      </c>
      <c r="E19" s="15">
        <v>743</v>
      </c>
      <c r="F19" s="15">
        <v>759</v>
      </c>
      <c r="G19" s="15">
        <v>821</v>
      </c>
      <c r="H19" s="15">
        <v>453</v>
      </c>
      <c r="I19" s="15">
        <v>457</v>
      </c>
      <c r="J19" s="15">
        <v>428</v>
      </c>
      <c r="K19" s="15">
        <v>351</v>
      </c>
      <c r="L19" s="15">
        <v>263</v>
      </c>
      <c r="M19" s="15">
        <v>241</v>
      </c>
      <c r="N19" s="15">
        <v>150</v>
      </c>
      <c r="O19" s="15">
        <v>120</v>
      </c>
      <c r="P19" s="15">
        <v>75</v>
      </c>
      <c r="Q19" s="15">
        <v>58</v>
      </c>
      <c r="R19" s="15">
        <v>66</v>
      </c>
      <c r="S19" s="15">
        <v>58</v>
      </c>
      <c r="T19" s="15">
        <v>20</v>
      </c>
      <c r="U19" s="15">
        <v>11</v>
      </c>
      <c r="V19" s="15">
        <v>0</v>
      </c>
      <c r="W19" s="15">
        <v>5148</v>
      </c>
    </row>
    <row r="20" spans="1:23" ht="11.25" customHeight="1">
      <c r="A20" s="184"/>
      <c r="B20" s="139"/>
      <c r="C20" s="17" t="s">
        <v>41</v>
      </c>
      <c r="D20" s="15">
        <v>14</v>
      </c>
      <c r="E20" s="15">
        <v>65</v>
      </c>
      <c r="F20" s="15">
        <v>83</v>
      </c>
      <c r="G20" s="15">
        <v>10</v>
      </c>
      <c r="H20" s="15">
        <v>0</v>
      </c>
      <c r="I20" s="15">
        <v>2</v>
      </c>
      <c r="J20" s="15">
        <v>3</v>
      </c>
      <c r="K20" s="15">
        <v>4</v>
      </c>
      <c r="L20" s="15">
        <v>2</v>
      </c>
      <c r="M20" s="15">
        <v>2</v>
      </c>
      <c r="N20" s="15">
        <v>4</v>
      </c>
      <c r="O20" s="15">
        <v>4</v>
      </c>
      <c r="P20" s="15">
        <v>5</v>
      </c>
      <c r="Q20" s="15">
        <v>1</v>
      </c>
      <c r="R20" s="15">
        <v>3</v>
      </c>
      <c r="S20" s="15">
        <v>0</v>
      </c>
      <c r="T20" s="15">
        <v>0</v>
      </c>
      <c r="U20" s="15">
        <v>1</v>
      </c>
      <c r="V20" s="15">
        <v>0</v>
      </c>
      <c r="W20" s="15">
        <v>203</v>
      </c>
    </row>
    <row r="21" spans="1:23" ht="11.25" customHeight="1">
      <c r="A21" s="184"/>
      <c r="B21" s="139"/>
      <c r="C21" s="17" t="s">
        <v>42</v>
      </c>
      <c r="D21" s="15">
        <v>4225</v>
      </c>
      <c r="E21" s="15">
        <v>3357</v>
      </c>
      <c r="F21" s="15">
        <v>2685</v>
      </c>
      <c r="G21" s="15">
        <v>2677</v>
      </c>
      <c r="H21" s="15">
        <v>2189</v>
      </c>
      <c r="I21" s="15">
        <v>3287</v>
      </c>
      <c r="J21" s="15">
        <v>4948</v>
      </c>
      <c r="K21" s="15">
        <v>5559</v>
      </c>
      <c r="L21" s="15">
        <v>5765</v>
      </c>
      <c r="M21" s="15">
        <v>5495</v>
      </c>
      <c r="N21" s="15">
        <v>5878</v>
      </c>
      <c r="O21" s="15">
        <v>5890</v>
      </c>
      <c r="P21" s="15">
        <v>5001</v>
      </c>
      <c r="Q21" s="15">
        <v>3332</v>
      </c>
      <c r="R21" s="15">
        <v>2461</v>
      </c>
      <c r="S21" s="15">
        <v>1472</v>
      </c>
      <c r="T21" s="15">
        <v>718</v>
      </c>
      <c r="U21" s="15">
        <v>476</v>
      </c>
      <c r="V21" s="15">
        <v>0</v>
      </c>
      <c r="W21" s="15">
        <v>65415</v>
      </c>
    </row>
    <row r="22" spans="1:23" ht="11.25" customHeight="1">
      <c r="A22" s="184"/>
      <c r="B22" s="139"/>
      <c r="C22" s="17" t="s">
        <v>43</v>
      </c>
      <c r="D22" s="15">
        <v>4014</v>
      </c>
      <c r="E22" s="15">
        <v>9613</v>
      </c>
      <c r="F22" s="15">
        <v>8409</v>
      </c>
      <c r="G22" s="15">
        <v>10662</v>
      </c>
      <c r="H22" s="15">
        <v>11696</v>
      </c>
      <c r="I22" s="15">
        <v>17113</v>
      </c>
      <c r="J22" s="15">
        <v>20207</v>
      </c>
      <c r="K22" s="15">
        <v>17092</v>
      </c>
      <c r="L22" s="15">
        <v>16184</v>
      </c>
      <c r="M22" s="15">
        <v>19979</v>
      </c>
      <c r="N22" s="15">
        <v>20650</v>
      </c>
      <c r="O22" s="15">
        <v>21181</v>
      </c>
      <c r="P22" s="15">
        <v>19778</v>
      </c>
      <c r="Q22" s="15">
        <v>17005</v>
      </c>
      <c r="R22" s="15">
        <v>13186</v>
      </c>
      <c r="S22" s="15">
        <v>9480</v>
      </c>
      <c r="T22" s="15">
        <v>4952</v>
      </c>
      <c r="U22" s="15">
        <v>3003</v>
      </c>
      <c r="V22" s="15">
        <v>0</v>
      </c>
      <c r="W22" s="15">
        <v>244204</v>
      </c>
    </row>
    <row r="23" spans="1:23" ht="11.25" customHeight="1">
      <c r="A23" s="184"/>
      <c r="B23" s="139"/>
      <c r="C23" s="17" t="s">
        <v>44</v>
      </c>
      <c r="D23" s="15">
        <v>134318</v>
      </c>
      <c r="E23" s="15">
        <v>125458</v>
      </c>
      <c r="F23" s="15">
        <v>21979</v>
      </c>
      <c r="G23" s="15">
        <v>11796</v>
      </c>
      <c r="H23" s="15">
        <v>6442</v>
      </c>
      <c r="I23" s="15">
        <v>8607</v>
      </c>
      <c r="J23" s="15">
        <v>9881</v>
      </c>
      <c r="K23" s="15">
        <v>10906</v>
      </c>
      <c r="L23" s="15">
        <v>9324</v>
      </c>
      <c r="M23" s="15">
        <v>8315</v>
      </c>
      <c r="N23" s="15">
        <v>9259</v>
      </c>
      <c r="O23" s="15">
        <v>9355</v>
      </c>
      <c r="P23" s="15">
        <v>8664</v>
      </c>
      <c r="Q23" s="15">
        <v>7516</v>
      </c>
      <c r="R23" s="15">
        <v>6735</v>
      </c>
      <c r="S23" s="15">
        <v>5736</v>
      </c>
      <c r="T23" s="15">
        <v>3353</v>
      </c>
      <c r="U23" s="15">
        <v>3266</v>
      </c>
      <c r="V23" s="15">
        <v>0</v>
      </c>
      <c r="W23" s="15">
        <v>400910</v>
      </c>
    </row>
    <row r="24" spans="1:23" ht="11.25" customHeight="1">
      <c r="A24" s="184"/>
      <c r="B24" s="139"/>
      <c r="C24" s="17" t="s">
        <v>45</v>
      </c>
      <c r="D24" s="15">
        <v>270</v>
      </c>
      <c r="E24" s="15">
        <v>1230</v>
      </c>
      <c r="F24" s="15">
        <v>1801</v>
      </c>
      <c r="G24" s="15">
        <v>2744</v>
      </c>
      <c r="H24" s="15">
        <v>3023</v>
      </c>
      <c r="I24" s="15">
        <v>4086</v>
      </c>
      <c r="J24" s="15">
        <v>4765</v>
      </c>
      <c r="K24" s="15">
        <v>5134</v>
      </c>
      <c r="L24" s="15">
        <v>4234</v>
      </c>
      <c r="M24" s="15">
        <v>3363</v>
      </c>
      <c r="N24" s="15">
        <v>3255</v>
      </c>
      <c r="O24" s="15">
        <v>3244</v>
      </c>
      <c r="P24" s="15">
        <v>2096</v>
      </c>
      <c r="Q24" s="15">
        <v>1833</v>
      </c>
      <c r="R24" s="15">
        <v>1684</v>
      </c>
      <c r="S24" s="15">
        <v>841</v>
      </c>
      <c r="T24" s="15">
        <v>381</v>
      </c>
      <c r="U24" s="15">
        <v>273</v>
      </c>
      <c r="V24" s="15">
        <v>0</v>
      </c>
      <c r="W24" s="15">
        <v>44257</v>
      </c>
    </row>
    <row r="25" spans="1:23" ht="11.25" customHeight="1">
      <c r="A25" s="184"/>
      <c r="B25" s="139"/>
      <c r="C25" s="17" t="s">
        <v>46</v>
      </c>
      <c r="D25" s="15">
        <v>23068</v>
      </c>
      <c r="E25" s="15">
        <v>20337</v>
      </c>
      <c r="F25" s="15">
        <v>18496</v>
      </c>
      <c r="G25" s="15">
        <v>19319</v>
      </c>
      <c r="H25" s="15">
        <v>15925</v>
      </c>
      <c r="I25" s="15">
        <v>24496</v>
      </c>
      <c r="J25" s="15">
        <v>35308</v>
      </c>
      <c r="K25" s="15">
        <v>39410</v>
      </c>
      <c r="L25" s="15">
        <v>44735</v>
      </c>
      <c r="M25" s="15">
        <v>46641</v>
      </c>
      <c r="N25" s="15">
        <v>47192</v>
      </c>
      <c r="O25" s="15">
        <v>48613</v>
      </c>
      <c r="P25" s="15">
        <v>45742</v>
      </c>
      <c r="Q25" s="15">
        <v>37330</v>
      </c>
      <c r="R25" s="15">
        <v>28424</v>
      </c>
      <c r="S25" s="15">
        <v>19282</v>
      </c>
      <c r="T25" s="15">
        <v>11084</v>
      </c>
      <c r="U25" s="15">
        <v>8410</v>
      </c>
      <c r="V25" s="15">
        <v>0</v>
      </c>
      <c r="W25" s="15">
        <v>533812</v>
      </c>
    </row>
    <row r="26" spans="1:23" ht="11.25" customHeight="1">
      <c r="A26" s="184"/>
      <c r="B26" s="139"/>
      <c r="C26" s="17" t="s">
        <v>47</v>
      </c>
      <c r="D26" s="15">
        <v>370</v>
      </c>
      <c r="E26" s="15">
        <v>393</v>
      </c>
      <c r="F26" s="15">
        <v>554</v>
      </c>
      <c r="G26" s="15">
        <v>2627</v>
      </c>
      <c r="H26" s="15">
        <v>5045</v>
      </c>
      <c r="I26" s="15">
        <v>11224</v>
      </c>
      <c r="J26" s="15">
        <v>15672</v>
      </c>
      <c r="K26" s="15">
        <v>16547</v>
      </c>
      <c r="L26" s="15">
        <v>16135</v>
      </c>
      <c r="M26" s="15">
        <v>15448</v>
      </c>
      <c r="N26" s="15">
        <v>15330</v>
      </c>
      <c r="O26" s="15">
        <v>14514</v>
      </c>
      <c r="P26" s="15">
        <v>12501</v>
      </c>
      <c r="Q26" s="15">
        <v>9420</v>
      </c>
      <c r="R26" s="15">
        <v>6047</v>
      </c>
      <c r="S26" s="15">
        <v>3249</v>
      </c>
      <c r="T26" s="15">
        <v>1387</v>
      </c>
      <c r="U26" s="15">
        <v>733</v>
      </c>
      <c r="V26" s="15">
        <v>0</v>
      </c>
      <c r="W26" s="15">
        <v>147196</v>
      </c>
    </row>
    <row r="27" spans="1:23" ht="11.25" customHeight="1">
      <c r="A27" s="184"/>
      <c r="B27" s="139"/>
      <c r="C27" s="17" t="s">
        <v>48</v>
      </c>
      <c r="D27" s="15">
        <v>1914</v>
      </c>
      <c r="E27" s="15">
        <v>188</v>
      </c>
      <c r="F27" s="15">
        <v>92</v>
      </c>
      <c r="G27" s="15">
        <v>152</v>
      </c>
      <c r="H27" s="15">
        <v>556</v>
      </c>
      <c r="I27" s="15">
        <v>1059</v>
      </c>
      <c r="J27" s="15">
        <v>1544</v>
      </c>
      <c r="K27" s="15">
        <v>2348</v>
      </c>
      <c r="L27" s="15">
        <v>2629</v>
      </c>
      <c r="M27" s="15">
        <v>3401</v>
      </c>
      <c r="N27" s="15">
        <v>3841</v>
      </c>
      <c r="O27" s="15">
        <v>5355</v>
      </c>
      <c r="P27" s="15">
        <v>6056</v>
      </c>
      <c r="Q27" s="15">
        <v>5335</v>
      </c>
      <c r="R27" s="15">
        <v>4513</v>
      </c>
      <c r="S27" s="15">
        <v>3066</v>
      </c>
      <c r="T27" s="15">
        <v>1890</v>
      </c>
      <c r="U27" s="15">
        <v>1204</v>
      </c>
      <c r="V27" s="15">
        <v>0</v>
      </c>
      <c r="W27" s="15">
        <v>45143</v>
      </c>
    </row>
    <row r="28" spans="1:23" ht="11.25" customHeight="1">
      <c r="A28" s="184"/>
      <c r="B28" s="139"/>
      <c r="C28" s="17" t="s">
        <v>51</v>
      </c>
      <c r="D28" s="15">
        <v>705</v>
      </c>
      <c r="E28" s="15">
        <v>1151</v>
      </c>
      <c r="F28" s="15">
        <v>1336</v>
      </c>
      <c r="G28" s="15">
        <v>755</v>
      </c>
      <c r="H28" s="15">
        <v>710</v>
      </c>
      <c r="I28" s="15">
        <v>1116</v>
      </c>
      <c r="J28" s="15">
        <v>1439</v>
      </c>
      <c r="K28" s="15">
        <v>1554</v>
      </c>
      <c r="L28" s="15">
        <v>1751</v>
      </c>
      <c r="M28" s="15">
        <v>1635</v>
      </c>
      <c r="N28" s="15">
        <v>1634</v>
      </c>
      <c r="O28" s="15">
        <v>1695</v>
      </c>
      <c r="P28" s="15">
        <v>1249</v>
      </c>
      <c r="Q28" s="15">
        <v>931</v>
      </c>
      <c r="R28" s="15">
        <v>706</v>
      </c>
      <c r="S28" s="15">
        <v>393</v>
      </c>
      <c r="T28" s="15">
        <v>189</v>
      </c>
      <c r="U28" s="15">
        <v>108</v>
      </c>
      <c r="V28" s="15">
        <v>0</v>
      </c>
      <c r="W28" s="15">
        <v>19057</v>
      </c>
    </row>
    <row r="29" spans="1:23" ht="11.25" customHeight="1">
      <c r="A29" s="184"/>
      <c r="B29" s="140"/>
      <c r="C29" s="102" t="s">
        <v>15</v>
      </c>
      <c r="D29" s="103">
        <v>551433</v>
      </c>
      <c r="E29" s="103">
        <v>384717</v>
      </c>
      <c r="F29" s="103">
        <v>355856</v>
      </c>
      <c r="G29" s="103">
        <v>526226</v>
      </c>
      <c r="H29" s="103">
        <v>558465</v>
      </c>
      <c r="I29" s="103">
        <v>872143</v>
      </c>
      <c r="J29" s="103">
        <v>1108469</v>
      </c>
      <c r="K29" s="103">
        <v>1089575</v>
      </c>
      <c r="L29" s="103">
        <v>990446</v>
      </c>
      <c r="M29" s="103">
        <v>858376</v>
      </c>
      <c r="N29" s="103">
        <v>771048</v>
      </c>
      <c r="O29" s="103">
        <v>711313</v>
      </c>
      <c r="P29" s="103">
        <v>600594</v>
      </c>
      <c r="Q29" s="103">
        <v>455377</v>
      </c>
      <c r="R29" s="103">
        <v>328501</v>
      </c>
      <c r="S29" s="103">
        <v>225941</v>
      </c>
      <c r="T29" s="103">
        <v>143703</v>
      </c>
      <c r="U29" s="103">
        <v>133129</v>
      </c>
      <c r="V29" s="103">
        <v>0</v>
      </c>
      <c r="W29" s="103">
        <v>10665312</v>
      </c>
    </row>
    <row r="30" spans="1:23" ht="11.25" customHeight="1">
      <c r="A30" s="184"/>
      <c r="B30" s="138" t="s">
        <v>210</v>
      </c>
      <c r="C30" s="17" t="s">
        <v>52</v>
      </c>
      <c r="D30" s="15">
        <v>179</v>
      </c>
      <c r="E30" s="15">
        <v>73</v>
      </c>
      <c r="F30" s="15">
        <v>68</v>
      </c>
      <c r="G30" s="15">
        <v>131</v>
      </c>
      <c r="H30" s="15">
        <v>251</v>
      </c>
      <c r="I30" s="15">
        <v>498</v>
      </c>
      <c r="J30" s="15">
        <v>804</v>
      </c>
      <c r="K30" s="15">
        <v>1038</v>
      </c>
      <c r="L30" s="15">
        <v>1010</v>
      </c>
      <c r="M30" s="15">
        <v>1050</v>
      </c>
      <c r="N30" s="15">
        <v>1010</v>
      </c>
      <c r="O30" s="15">
        <v>1038</v>
      </c>
      <c r="P30" s="15">
        <v>852</v>
      </c>
      <c r="Q30" s="15">
        <v>612</v>
      </c>
      <c r="R30" s="15">
        <v>429</v>
      </c>
      <c r="S30" s="15">
        <v>285</v>
      </c>
      <c r="T30" s="15">
        <v>137</v>
      </c>
      <c r="U30" s="15">
        <v>60</v>
      </c>
      <c r="V30" s="15">
        <v>0</v>
      </c>
      <c r="W30" s="15">
        <v>9525</v>
      </c>
    </row>
    <row r="31" spans="1:23" ht="11.25" customHeight="1">
      <c r="A31" s="184"/>
      <c r="B31" s="139"/>
      <c r="C31" s="17" t="s">
        <v>43</v>
      </c>
      <c r="D31" s="15">
        <v>166</v>
      </c>
      <c r="E31" s="15">
        <v>148</v>
      </c>
      <c r="F31" s="15">
        <v>134</v>
      </c>
      <c r="G31" s="15">
        <v>311</v>
      </c>
      <c r="H31" s="15">
        <v>1030</v>
      </c>
      <c r="I31" s="15">
        <v>2058</v>
      </c>
      <c r="J31" s="15">
        <v>2316</v>
      </c>
      <c r="K31" s="15">
        <v>1955</v>
      </c>
      <c r="L31" s="15">
        <v>1398</v>
      </c>
      <c r="M31" s="15">
        <v>1472</v>
      </c>
      <c r="N31" s="15">
        <v>1670</v>
      </c>
      <c r="O31" s="15">
        <v>2050</v>
      </c>
      <c r="P31" s="15">
        <v>2113</v>
      </c>
      <c r="Q31" s="15">
        <v>2223</v>
      </c>
      <c r="R31" s="15">
        <v>1932</v>
      </c>
      <c r="S31" s="15">
        <v>1368</v>
      </c>
      <c r="T31" s="15">
        <v>832</v>
      </c>
      <c r="U31" s="15">
        <v>431</v>
      </c>
      <c r="V31" s="15">
        <v>0</v>
      </c>
      <c r="W31" s="15">
        <v>23607</v>
      </c>
    </row>
    <row r="32" spans="1:23" ht="11.25" customHeight="1">
      <c r="A32" s="184"/>
      <c r="B32" s="139"/>
      <c r="C32" s="17" t="s">
        <v>44</v>
      </c>
      <c r="D32" s="15">
        <v>2493</v>
      </c>
      <c r="E32" s="15">
        <v>2134</v>
      </c>
      <c r="F32" s="15">
        <v>574</v>
      </c>
      <c r="G32" s="15">
        <v>1369</v>
      </c>
      <c r="H32" s="15">
        <v>1504</v>
      </c>
      <c r="I32" s="15">
        <v>1938</v>
      </c>
      <c r="J32" s="15">
        <v>2294</v>
      </c>
      <c r="K32" s="15">
        <v>1992</v>
      </c>
      <c r="L32" s="15">
        <v>1499</v>
      </c>
      <c r="M32" s="15">
        <v>1113</v>
      </c>
      <c r="N32" s="15">
        <v>803</v>
      </c>
      <c r="O32" s="15">
        <v>747</v>
      </c>
      <c r="P32" s="15">
        <v>356</v>
      </c>
      <c r="Q32" s="15">
        <v>372</v>
      </c>
      <c r="R32" s="15">
        <v>195</v>
      </c>
      <c r="S32" s="15">
        <v>75</v>
      </c>
      <c r="T32" s="15">
        <v>56</v>
      </c>
      <c r="U32" s="15">
        <v>14</v>
      </c>
      <c r="V32" s="15">
        <v>0</v>
      </c>
      <c r="W32" s="15">
        <v>19528</v>
      </c>
    </row>
    <row r="33" spans="1:23" ht="11.25" customHeight="1">
      <c r="A33" s="184"/>
      <c r="B33" s="139"/>
      <c r="C33" s="17" t="s">
        <v>53</v>
      </c>
      <c r="D33" s="15">
        <v>61</v>
      </c>
      <c r="E33" s="15">
        <v>50</v>
      </c>
      <c r="F33" s="15">
        <v>45</v>
      </c>
      <c r="G33" s="15">
        <v>317</v>
      </c>
      <c r="H33" s="15">
        <v>423</v>
      </c>
      <c r="I33" s="15">
        <v>326</v>
      </c>
      <c r="J33" s="15">
        <v>377</v>
      </c>
      <c r="K33" s="15">
        <v>289</v>
      </c>
      <c r="L33" s="15">
        <v>296</v>
      </c>
      <c r="M33" s="15">
        <v>251</v>
      </c>
      <c r="N33" s="15">
        <v>240</v>
      </c>
      <c r="O33" s="15">
        <v>260</v>
      </c>
      <c r="P33" s="15">
        <v>210</v>
      </c>
      <c r="Q33" s="15">
        <v>160</v>
      </c>
      <c r="R33" s="15">
        <v>96</v>
      </c>
      <c r="S33" s="15">
        <v>49</v>
      </c>
      <c r="T33" s="15">
        <v>28</v>
      </c>
      <c r="U33" s="15">
        <v>7</v>
      </c>
      <c r="V33" s="15">
        <v>0</v>
      </c>
      <c r="W33" s="15">
        <v>3485</v>
      </c>
    </row>
    <row r="34" spans="1:23" ht="11.25" customHeight="1">
      <c r="A34" s="184"/>
      <c r="B34" s="139"/>
      <c r="C34" s="17" t="s">
        <v>54</v>
      </c>
      <c r="D34" s="15">
        <v>1319</v>
      </c>
      <c r="E34" s="15">
        <v>888</v>
      </c>
      <c r="F34" s="15">
        <v>444</v>
      </c>
      <c r="G34" s="15">
        <v>471</v>
      </c>
      <c r="H34" s="15">
        <v>594</v>
      </c>
      <c r="I34" s="15">
        <v>690</v>
      </c>
      <c r="J34" s="15">
        <v>696</v>
      </c>
      <c r="K34" s="15">
        <v>630</v>
      </c>
      <c r="L34" s="15">
        <v>513</v>
      </c>
      <c r="M34" s="15">
        <v>442</v>
      </c>
      <c r="N34" s="15">
        <v>379</v>
      </c>
      <c r="O34" s="15">
        <v>334</v>
      </c>
      <c r="P34" s="15">
        <v>297</v>
      </c>
      <c r="Q34" s="15">
        <v>239</v>
      </c>
      <c r="R34" s="15">
        <v>222</v>
      </c>
      <c r="S34" s="15">
        <v>144</v>
      </c>
      <c r="T34" s="15">
        <v>112</v>
      </c>
      <c r="U34" s="15">
        <v>84</v>
      </c>
      <c r="V34" s="15">
        <v>0</v>
      </c>
      <c r="W34" s="15">
        <v>8498</v>
      </c>
    </row>
    <row r="35" spans="1:23" ht="11.25" customHeight="1">
      <c r="A35" s="184"/>
      <c r="B35" s="139"/>
      <c r="C35" s="17" t="s">
        <v>55</v>
      </c>
      <c r="D35" s="15">
        <v>1079</v>
      </c>
      <c r="E35" s="15">
        <v>1382</v>
      </c>
      <c r="F35" s="15">
        <v>1893</v>
      </c>
      <c r="G35" s="15">
        <v>2532</v>
      </c>
      <c r="H35" s="15">
        <v>3306</v>
      </c>
      <c r="I35" s="15">
        <v>4845</v>
      </c>
      <c r="J35" s="15">
        <v>6337</v>
      </c>
      <c r="K35" s="15">
        <v>6261</v>
      </c>
      <c r="L35" s="15">
        <v>5422</v>
      </c>
      <c r="M35" s="15">
        <v>5040</v>
      </c>
      <c r="N35" s="15">
        <v>4620</v>
      </c>
      <c r="O35" s="15">
        <v>4671</v>
      </c>
      <c r="P35" s="15">
        <v>3993</v>
      </c>
      <c r="Q35" s="15">
        <v>3227</v>
      </c>
      <c r="R35" s="15">
        <v>2331</v>
      </c>
      <c r="S35" s="15">
        <v>1581</v>
      </c>
      <c r="T35" s="15">
        <v>901</v>
      </c>
      <c r="U35" s="15">
        <v>608</v>
      </c>
      <c r="V35" s="15">
        <v>0</v>
      </c>
      <c r="W35" s="15">
        <v>60029</v>
      </c>
    </row>
    <row r="36" spans="1:23" ht="11.25" customHeight="1">
      <c r="A36" s="184"/>
      <c r="B36" s="139"/>
      <c r="C36" s="17" t="s">
        <v>56</v>
      </c>
      <c r="D36" s="15">
        <v>57</v>
      </c>
      <c r="E36" s="15">
        <v>16</v>
      </c>
      <c r="F36" s="15">
        <v>25</v>
      </c>
      <c r="G36" s="15">
        <v>74</v>
      </c>
      <c r="H36" s="15">
        <v>140</v>
      </c>
      <c r="I36" s="15">
        <v>190</v>
      </c>
      <c r="J36" s="15">
        <v>330</v>
      </c>
      <c r="K36" s="15">
        <v>397</v>
      </c>
      <c r="L36" s="15">
        <v>429</v>
      </c>
      <c r="M36" s="15">
        <v>486</v>
      </c>
      <c r="N36" s="15">
        <v>649</v>
      </c>
      <c r="O36" s="15">
        <v>787</v>
      </c>
      <c r="P36" s="15">
        <v>792</v>
      </c>
      <c r="Q36" s="15">
        <v>644</v>
      </c>
      <c r="R36" s="15">
        <v>489</v>
      </c>
      <c r="S36" s="15">
        <v>367</v>
      </c>
      <c r="T36" s="15">
        <v>218</v>
      </c>
      <c r="U36" s="15">
        <v>150</v>
      </c>
      <c r="V36" s="15">
        <v>0</v>
      </c>
      <c r="W36" s="15">
        <v>6240</v>
      </c>
    </row>
    <row r="37" spans="1:23" ht="11.25" customHeight="1">
      <c r="A37" s="184"/>
      <c r="B37" s="139"/>
      <c r="C37" s="17" t="s">
        <v>57</v>
      </c>
      <c r="D37" s="15">
        <v>62</v>
      </c>
      <c r="E37" s="15">
        <v>7</v>
      </c>
      <c r="F37" s="15">
        <v>26</v>
      </c>
      <c r="G37" s="15">
        <v>160</v>
      </c>
      <c r="H37" s="15">
        <v>103</v>
      </c>
      <c r="I37" s="15">
        <v>79</v>
      </c>
      <c r="J37" s="15">
        <v>106</v>
      </c>
      <c r="K37" s="15">
        <v>94</v>
      </c>
      <c r="L37" s="15">
        <v>72</v>
      </c>
      <c r="M37" s="15">
        <v>79</v>
      </c>
      <c r="N37" s="15">
        <v>134</v>
      </c>
      <c r="O37" s="15">
        <v>176</v>
      </c>
      <c r="P37" s="15">
        <v>176</v>
      </c>
      <c r="Q37" s="15">
        <v>147</v>
      </c>
      <c r="R37" s="15">
        <v>140</v>
      </c>
      <c r="S37" s="15">
        <v>112</v>
      </c>
      <c r="T37" s="15">
        <v>52</v>
      </c>
      <c r="U37" s="15">
        <v>40</v>
      </c>
      <c r="V37" s="15">
        <v>0</v>
      </c>
      <c r="W37" s="15">
        <v>1765</v>
      </c>
    </row>
    <row r="38" spans="1:23" ht="11.25" customHeight="1">
      <c r="A38" s="184"/>
      <c r="B38" s="139"/>
      <c r="C38" s="17" t="s">
        <v>58</v>
      </c>
      <c r="D38" s="15">
        <v>924</v>
      </c>
      <c r="E38" s="15">
        <v>770</v>
      </c>
      <c r="F38" s="15">
        <v>894</v>
      </c>
      <c r="G38" s="15">
        <v>714</v>
      </c>
      <c r="H38" s="15">
        <v>850</v>
      </c>
      <c r="I38" s="15">
        <v>1571</v>
      </c>
      <c r="J38" s="15">
        <v>2362</v>
      </c>
      <c r="K38" s="15">
        <v>2478</v>
      </c>
      <c r="L38" s="15">
        <v>2346</v>
      </c>
      <c r="M38" s="15">
        <v>2100</v>
      </c>
      <c r="N38" s="15">
        <v>2223</v>
      </c>
      <c r="O38" s="15">
        <v>2111</v>
      </c>
      <c r="P38" s="15">
        <v>1786</v>
      </c>
      <c r="Q38" s="15">
        <v>1239</v>
      </c>
      <c r="R38" s="15">
        <v>910</v>
      </c>
      <c r="S38" s="15">
        <v>541</v>
      </c>
      <c r="T38" s="15">
        <v>279</v>
      </c>
      <c r="U38" s="15">
        <v>163</v>
      </c>
      <c r="V38" s="15">
        <v>0</v>
      </c>
      <c r="W38" s="15">
        <v>24261</v>
      </c>
    </row>
    <row r="39" spans="1:23" ht="11.25" customHeight="1">
      <c r="A39" s="184"/>
      <c r="B39" s="139"/>
      <c r="C39" s="17" t="s">
        <v>59</v>
      </c>
      <c r="D39" s="15">
        <v>41</v>
      </c>
      <c r="E39" s="15">
        <v>6</v>
      </c>
      <c r="F39" s="15">
        <v>12</v>
      </c>
      <c r="G39" s="15">
        <v>196</v>
      </c>
      <c r="H39" s="15">
        <v>370</v>
      </c>
      <c r="I39" s="15">
        <v>478</v>
      </c>
      <c r="J39" s="15">
        <v>571</v>
      </c>
      <c r="K39" s="15">
        <v>613</v>
      </c>
      <c r="L39" s="15">
        <v>512</v>
      </c>
      <c r="M39" s="15">
        <v>468</v>
      </c>
      <c r="N39" s="15">
        <v>354</v>
      </c>
      <c r="O39" s="15">
        <v>306</v>
      </c>
      <c r="P39" s="15">
        <v>227</v>
      </c>
      <c r="Q39" s="15">
        <v>124</v>
      </c>
      <c r="R39" s="15">
        <v>66</v>
      </c>
      <c r="S39" s="15">
        <v>32</v>
      </c>
      <c r="T39" s="15">
        <v>14</v>
      </c>
      <c r="U39" s="15">
        <v>5</v>
      </c>
      <c r="V39" s="15">
        <v>0</v>
      </c>
      <c r="W39" s="15">
        <v>4395</v>
      </c>
    </row>
    <row r="40" spans="1:23" ht="11.25" customHeight="1">
      <c r="A40" s="184"/>
      <c r="B40" s="139"/>
      <c r="C40" s="17" t="s">
        <v>60</v>
      </c>
      <c r="D40" s="15">
        <v>2917</v>
      </c>
      <c r="E40" s="15">
        <v>2702</v>
      </c>
      <c r="F40" s="15">
        <v>1127</v>
      </c>
      <c r="G40" s="15">
        <v>908</v>
      </c>
      <c r="H40" s="15">
        <v>929</v>
      </c>
      <c r="I40" s="15">
        <v>1483</v>
      </c>
      <c r="J40" s="15">
        <v>2304</v>
      </c>
      <c r="K40" s="15">
        <v>3224</v>
      </c>
      <c r="L40" s="15">
        <v>3076</v>
      </c>
      <c r="M40" s="15">
        <v>2086</v>
      </c>
      <c r="N40" s="15">
        <v>1543</v>
      </c>
      <c r="O40" s="15">
        <v>1480</v>
      </c>
      <c r="P40" s="15">
        <v>1374</v>
      </c>
      <c r="Q40" s="15">
        <v>1153</v>
      </c>
      <c r="R40" s="15">
        <v>908</v>
      </c>
      <c r="S40" s="15">
        <v>532</v>
      </c>
      <c r="T40" s="15">
        <v>246</v>
      </c>
      <c r="U40" s="15">
        <v>147</v>
      </c>
      <c r="V40" s="15">
        <v>0</v>
      </c>
      <c r="W40" s="15">
        <v>28139</v>
      </c>
    </row>
    <row r="41" spans="1:23" ht="11.25" customHeight="1">
      <c r="A41" s="184"/>
      <c r="B41" s="139"/>
      <c r="C41" s="17" t="s">
        <v>61</v>
      </c>
      <c r="D41" s="15">
        <v>1</v>
      </c>
      <c r="E41" s="15">
        <v>1</v>
      </c>
      <c r="F41" s="15">
        <v>2</v>
      </c>
      <c r="G41" s="15">
        <v>9</v>
      </c>
      <c r="H41" s="15">
        <v>9</v>
      </c>
      <c r="I41" s="15">
        <v>5</v>
      </c>
      <c r="J41" s="15">
        <v>16</v>
      </c>
      <c r="K41" s="15">
        <v>8</v>
      </c>
      <c r="L41" s="15">
        <v>8</v>
      </c>
      <c r="M41" s="15">
        <v>1</v>
      </c>
      <c r="N41" s="15">
        <v>6</v>
      </c>
      <c r="O41" s="15">
        <v>6</v>
      </c>
      <c r="P41" s="15">
        <v>3</v>
      </c>
      <c r="Q41" s="15">
        <v>2</v>
      </c>
      <c r="R41" s="15">
        <v>2</v>
      </c>
      <c r="S41" s="15">
        <v>1</v>
      </c>
      <c r="T41" s="15">
        <v>1</v>
      </c>
      <c r="U41" s="15">
        <v>0</v>
      </c>
      <c r="V41" s="15">
        <v>0</v>
      </c>
      <c r="W41" s="15">
        <v>81</v>
      </c>
    </row>
    <row r="42" spans="1:23" ht="11.25" customHeight="1">
      <c r="A42" s="184"/>
      <c r="B42" s="139"/>
      <c r="C42" s="17" t="s">
        <v>65</v>
      </c>
      <c r="D42" s="15">
        <v>329</v>
      </c>
      <c r="E42" s="15">
        <v>538</v>
      </c>
      <c r="F42" s="15">
        <v>920</v>
      </c>
      <c r="G42" s="15">
        <v>2127</v>
      </c>
      <c r="H42" s="15">
        <v>2930</v>
      </c>
      <c r="I42" s="15">
        <v>3925</v>
      </c>
      <c r="J42" s="15">
        <v>4146</v>
      </c>
      <c r="K42" s="15">
        <v>4078</v>
      </c>
      <c r="L42" s="15">
        <v>3836</v>
      </c>
      <c r="M42" s="15">
        <v>3364</v>
      </c>
      <c r="N42" s="15">
        <v>2885</v>
      </c>
      <c r="O42" s="15">
        <v>2615</v>
      </c>
      <c r="P42" s="15">
        <v>2087</v>
      </c>
      <c r="Q42" s="15">
        <v>1261</v>
      </c>
      <c r="R42" s="15">
        <v>668</v>
      </c>
      <c r="S42" s="15">
        <v>367</v>
      </c>
      <c r="T42" s="15">
        <v>170</v>
      </c>
      <c r="U42" s="15">
        <v>137</v>
      </c>
      <c r="V42" s="15">
        <v>0</v>
      </c>
      <c r="W42" s="15">
        <v>36383</v>
      </c>
    </row>
    <row r="43" spans="1:23" ht="11.25" customHeight="1">
      <c r="A43" s="184"/>
      <c r="B43" s="140"/>
      <c r="C43" s="102" t="s">
        <v>15</v>
      </c>
      <c r="D43" s="103">
        <v>9628</v>
      </c>
      <c r="E43" s="103">
        <v>8715</v>
      </c>
      <c r="F43" s="103">
        <v>6164</v>
      </c>
      <c r="G43" s="103">
        <v>9319</v>
      </c>
      <c r="H43" s="103">
        <v>12439</v>
      </c>
      <c r="I43" s="103">
        <v>18086</v>
      </c>
      <c r="J43" s="103">
        <v>22659</v>
      </c>
      <c r="K43" s="103">
        <v>23057</v>
      </c>
      <c r="L43" s="103">
        <v>20417</v>
      </c>
      <c r="M43" s="103">
        <v>17952</v>
      </c>
      <c r="N43" s="103">
        <v>16516</v>
      </c>
      <c r="O43" s="103">
        <v>16581</v>
      </c>
      <c r="P43" s="103">
        <v>14266</v>
      </c>
      <c r="Q43" s="103">
        <v>11403</v>
      </c>
      <c r="R43" s="103">
        <v>8388</v>
      </c>
      <c r="S43" s="103">
        <v>5454</v>
      </c>
      <c r="T43" s="103">
        <v>3046</v>
      </c>
      <c r="U43" s="103">
        <v>1846</v>
      </c>
      <c r="V43" s="103">
        <v>0</v>
      </c>
      <c r="W43" s="103">
        <v>225936</v>
      </c>
    </row>
    <row r="44" spans="1:23" ht="11.25" customHeight="1">
      <c r="A44" s="184"/>
      <c r="B44" s="138" t="s">
        <v>30</v>
      </c>
      <c r="C44" s="9" t="s">
        <v>117</v>
      </c>
      <c r="D44" s="15">
        <v>1951</v>
      </c>
      <c r="E44" s="15">
        <v>1283</v>
      </c>
      <c r="F44" s="15">
        <v>754</v>
      </c>
      <c r="G44" s="15">
        <v>615</v>
      </c>
      <c r="H44" s="15">
        <v>636</v>
      </c>
      <c r="I44" s="15">
        <v>772</v>
      </c>
      <c r="J44" s="15">
        <v>968</v>
      </c>
      <c r="K44" s="15">
        <v>1046</v>
      </c>
      <c r="L44" s="15">
        <v>1174</v>
      </c>
      <c r="M44" s="15">
        <v>1232</v>
      </c>
      <c r="N44" s="15">
        <v>1272</v>
      </c>
      <c r="O44" s="15">
        <v>1494</v>
      </c>
      <c r="P44" s="15">
        <v>1497</v>
      </c>
      <c r="Q44" s="15">
        <v>1334</v>
      </c>
      <c r="R44" s="15">
        <v>1024</v>
      </c>
      <c r="S44" s="15">
        <v>692</v>
      </c>
      <c r="T44" s="15">
        <v>404</v>
      </c>
      <c r="U44" s="15">
        <v>316</v>
      </c>
      <c r="V44" s="15">
        <v>0</v>
      </c>
      <c r="W44" s="15">
        <v>18464</v>
      </c>
    </row>
    <row r="45" spans="1:23" ht="11.25" customHeight="1">
      <c r="A45" s="184"/>
      <c r="B45" s="139"/>
      <c r="C45" s="17" t="s">
        <v>66</v>
      </c>
      <c r="D45" s="15">
        <v>112879</v>
      </c>
      <c r="E45" s="15">
        <v>27683</v>
      </c>
      <c r="F45" s="15">
        <v>14757</v>
      </c>
      <c r="G45" s="15">
        <v>21505</v>
      </c>
      <c r="H45" s="15">
        <v>19130</v>
      </c>
      <c r="I45" s="15">
        <v>22519</v>
      </c>
      <c r="J45" s="15">
        <v>29017</v>
      </c>
      <c r="K45" s="15">
        <v>33539</v>
      </c>
      <c r="L45" s="15">
        <v>29389</v>
      </c>
      <c r="M45" s="15">
        <v>30518</v>
      </c>
      <c r="N45" s="15">
        <v>31863</v>
      </c>
      <c r="O45" s="15">
        <v>38888</v>
      </c>
      <c r="P45" s="15">
        <v>37604</v>
      </c>
      <c r="Q45" s="15">
        <v>32834</v>
      </c>
      <c r="R45" s="15">
        <v>33277</v>
      </c>
      <c r="S45" s="15">
        <v>24948</v>
      </c>
      <c r="T45" s="15">
        <v>15354</v>
      </c>
      <c r="U45" s="15">
        <v>14717</v>
      </c>
      <c r="V45" s="15">
        <v>0</v>
      </c>
      <c r="W45" s="15">
        <v>570421</v>
      </c>
    </row>
    <row r="46" spans="1:23" ht="11.25" customHeight="1">
      <c r="A46" s="184"/>
      <c r="B46" s="139"/>
      <c r="C46" s="17" t="s">
        <v>67</v>
      </c>
      <c r="D46" s="15">
        <v>10236</v>
      </c>
      <c r="E46" s="15">
        <v>8645</v>
      </c>
      <c r="F46" s="15">
        <v>6318</v>
      </c>
      <c r="G46" s="15">
        <v>10544</v>
      </c>
      <c r="H46" s="15">
        <v>14859</v>
      </c>
      <c r="I46" s="15">
        <v>24357</v>
      </c>
      <c r="J46" s="15">
        <v>31395</v>
      </c>
      <c r="K46" s="15">
        <v>32328</v>
      </c>
      <c r="L46" s="15">
        <v>29730</v>
      </c>
      <c r="M46" s="15">
        <v>27477</v>
      </c>
      <c r="N46" s="15">
        <v>26217</v>
      </c>
      <c r="O46" s="15">
        <v>26587</v>
      </c>
      <c r="P46" s="15">
        <v>23397</v>
      </c>
      <c r="Q46" s="15">
        <v>18994</v>
      </c>
      <c r="R46" s="15">
        <v>13942</v>
      </c>
      <c r="S46" s="15">
        <v>8722</v>
      </c>
      <c r="T46" s="15">
        <v>4658</v>
      </c>
      <c r="U46" s="15">
        <v>2797</v>
      </c>
      <c r="V46" s="15">
        <v>0</v>
      </c>
      <c r="W46" s="15">
        <v>321203</v>
      </c>
    </row>
    <row r="47" spans="1:23" ht="11.25" customHeight="1">
      <c r="A47" s="184"/>
      <c r="B47" s="139"/>
      <c r="C47" s="17" t="s">
        <v>68</v>
      </c>
      <c r="D47" s="15">
        <v>1746</v>
      </c>
      <c r="E47" s="15">
        <v>3557</v>
      </c>
      <c r="F47" s="15">
        <v>4484</v>
      </c>
      <c r="G47" s="15">
        <v>7504</v>
      </c>
      <c r="H47" s="15">
        <v>9403</v>
      </c>
      <c r="I47" s="15">
        <v>10681</v>
      </c>
      <c r="J47" s="15">
        <v>11108</v>
      </c>
      <c r="K47" s="15">
        <v>9619</v>
      </c>
      <c r="L47" s="15">
        <v>8819</v>
      </c>
      <c r="M47" s="15">
        <v>7533</v>
      </c>
      <c r="N47" s="15">
        <v>6229</v>
      </c>
      <c r="O47" s="15">
        <v>6224</v>
      </c>
      <c r="P47" s="15">
        <v>5253</v>
      </c>
      <c r="Q47" s="15">
        <v>4215</v>
      </c>
      <c r="R47" s="15">
        <v>3338</v>
      </c>
      <c r="S47" s="15">
        <v>2322</v>
      </c>
      <c r="T47" s="15">
        <v>1237</v>
      </c>
      <c r="U47" s="15">
        <v>855</v>
      </c>
      <c r="V47" s="15">
        <v>0</v>
      </c>
      <c r="W47" s="15">
        <v>104127</v>
      </c>
    </row>
    <row r="48" spans="1:23" ht="11.25" customHeight="1">
      <c r="A48" s="184"/>
      <c r="B48" s="139"/>
      <c r="C48" s="17" t="s">
        <v>69</v>
      </c>
      <c r="D48" s="15">
        <v>815</v>
      </c>
      <c r="E48" s="15">
        <v>5006</v>
      </c>
      <c r="F48" s="15">
        <v>5811</v>
      </c>
      <c r="G48" s="15">
        <v>6998</v>
      </c>
      <c r="H48" s="15">
        <v>6735</v>
      </c>
      <c r="I48" s="15">
        <v>11644</v>
      </c>
      <c r="J48" s="15">
        <v>12784</v>
      </c>
      <c r="K48" s="15">
        <v>9389</v>
      </c>
      <c r="L48" s="15">
        <v>8627</v>
      </c>
      <c r="M48" s="15">
        <v>10768</v>
      </c>
      <c r="N48" s="15">
        <v>10134</v>
      </c>
      <c r="O48" s="15">
        <v>14822</v>
      </c>
      <c r="P48" s="15">
        <v>11660</v>
      </c>
      <c r="Q48" s="15">
        <v>7434</v>
      </c>
      <c r="R48" s="15">
        <v>4545</v>
      </c>
      <c r="S48" s="15">
        <v>2565</v>
      </c>
      <c r="T48" s="15">
        <v>1209</v>
      </c>
      <c r="U48" s="15">
        <v>723</v>
      </c>
      <c r="V48" s="15">
        <v>0</v>
      </c>
      <c r="W48" s="15">
        <v>131669</v>
      </c>
    </row>
    <row r="49" spans="1:23" ht="11.25" customHeight="1">
      <c r="A49" s="184"/>
      <c r="B49" s="139"/>
      <c r="C49" s="17" t="s">
        <v>70</v>
      </c>
      <c r="D49" s="15">
        <v>5</v>
      </c>
      <c r="E49" s="15">
        <v>18</v>
      </c>
      <c r="F49" s="15">
        <v>10</v>
      </c>
      <c r="G49" s="15">
        <v>14</v>
      </c>
      <c r="H49" s="15">
        <v>2</v>
      </c>
      <c r="I49" s="15">
        <v>24</v>
      </c>
      <c r="J49" s="15">
        <v>19</v>
      </c>
      <c r="K49" s="15">
        <v>26</v>
      </c>
      <c r="L49" s="15">
        <v>28</v>
      </c>
      <c r="M49" s="15">
        <v>30</v>
      </c>
      <c r="N49" s="15">
        <v>46</v>
      </c>
      <c r="O49" s="15">
        <v>157</v>
      </c>
      <c r="P49" s="15">
        <v>219</v>
      </c>
      <c r="Q49" s="15">
        <v>266</v>
      </c>
      <c r="R49" s="15">
        <v>328</v>
      </c>
      <c r="S49" s="15">
        <v>322</v>
      </c>
      <c r="T49" s="15">
        <v>276</v>
      </c>
      <c r="U49" s="15">
        <v>271</v>
      </c>
      <c r="V49" s="15">
        <v>0</v>
      </c>
      <c r="W49" s="15">
        <v>2061</v>
      </c>
    </row>
    <row r="50" spans="1:23" ht="11.25" customHeight="1">
      <c r="A50" s="184"/>
      <c r="B50" s="139"/>
      <c r="C50" s="17" t="s">
        <v>71</v>
      </c>
      <c r="D50" s="15">
        <v>957</v>
      </c>
      <c r="E50" s="15">
        <v>425</v>
      </c>
      <c r="F50" s="15">
        <v>334</v>
      </c>
      <c r="G50" s="15">
        <v>380</v>
      </c>
      <c r="H50" s="15">
        <v>305</v>
      </c>
      <c r="I50" s="15">
        <v>369</v>
      </c>
      <c r="J50" s="15">
        <v>380</v>
      </c>
      <c r="K50" s="15">
        <v>433</v>
      </c>
      <c r="L50" s="15">
        <v>432</v>
      </c>
      <c r="M50" s="15">
        <v>487</v>
      </c>
      <c r="N50" s="15">
        <v>473</v>
      </c>
      <c r="O50" s="15">
        <v>886</v>
      </c>
      <c r="P50" s="15">
        <v>641</v>
      </c>
      <c r="Q50" s="15">
        <v>1997</v>
      </c>
      <c r="R50" s="15">
        <v>1092</v>
      </c>
      <c r="S50" s="15">
        <v>1130</v>
      </c>
      <c r="T50" s="15">
        <v>735</v>
      </c>
      <c r="U50" s="15">
        <v>516</v>
      </c>
      <c r="V50" s="15">
        <v>0</v>
      </c>
      <c r="W50" s="15">
        <v>11972</v>
      </c>
    </row>
    <row r="51" spans="1:23" ht="11.25" customHeight="1">
      <c r="A51" s="184"/>
      <c r="B51" s="139"/>
      <c r="C51" s="263" t="s">
        <v>90</v>
      </c>
      <c r="D51" s="15">
        <v>36</v>
      </c>
      <c r="E51" s="15">
        <v>46</v>
      </c>
      <c r="F51" s="15">
        <v>2</v>
      </c>
      <c r="G51" s="15">
        <v>298</v>
      </c>
      <c r="H51" s="15">
        <v>52</v>
      </c>
      <c r="I51" s="15">
        <v>61</v>
      </c>
      <c r="J51" s="15">
        <v>49</v>
      </c>
      <c r="K51" s="15">
        <v>440</v>
      </c>
      <c r="L51" s="15">
        <v>15</v>
      </c>
      <c r="M51" s="15">
        <v>20</v>
      </c>
      <c r="N51" s="15">
        <v>91</v>
      </c>
      <c r="O51" s="15">
        <v>184</v>
      </c>
      <c r="P51" s="15">
        <v>1059</v>
      </c>
      <c r="Q51" s="15">
        <v>283</v>
      </c>
      <c r="R51" s="15">
        <v>12</v>
      </c>
      <c r="S51" s="15">
        <v>14</v>
      </c>
      <c r="T51" s="15">
        <v>829</v>
      </c>
      <c r="U51" s="15">
        <v>297</v>
      </c>
      <c r="V51" s="15">
        <v>0</v>
      </c>
      <c r="W51" s="15">
        <v>3788</v>
      </c>
    </row>
    <row r="52" spans="1:23" ht="11.25" customHeight="1">
      <c r="A52" s="184"/>
      <c r="B52" s="139"/>
      <c r="C52" s="263" t="s">
        <v>205</v>
      </c>
      <c r="D52" s="15">
        <v>521</v>
      </c>
      <c r="E52" s="15">
        <v>745</v>
      </c>
      <c r="F52" s="15">
        <v>1289</v>
      </c>
      <c r="G52" s="15">
        <v>1375</v>
      </c>
      <c r="H52" s="15">
        <v>1164</v>
      </c>
      <c r="I52" s="15">
        <v>2315</v>
      </c>
      <c r="J52" s="15">
        <v>3428</v>
      </c>
      <c r="K52" s="15">
        <v>3294</v>
      </c>
      <c r="L52" s="15">
        <v>2640</v>
      </c>
      <c r="M52" s="15">
        <v>2127</v>
      </c>
      <c r="N52" s="15">
        <v>1653</v>
      </c>
      <c r="O52" s="15">
        <v>1354</v>
      </c>
      <c r="P52" s="15">
        <v>883</v>
      </c>
      <c r="Q52" s="15">
        <v>753</v>
      </c>
      <c r="R52" s="15">
        <v>419</v>
      </c>
      <c r="S52" s="15">
        <v>263</v>
      </c>
      <c r="T52" s="15">
        <v>98</v>
      </c>
      <c r="U52" s="15">
        <v>37</v>
      </c>
      <c r="V52" s="15">
        <v>0</v>
      </c>
      <c r="W52" s="15">
        <v>24358</v>
      </c>
    </row>
    <row r="53" spans="1:23" ht="11.25" customHeight="1">
      <c r="A53" s="184"/>
      <c r="B53" s="139"/>
      <c r="C53" s="263" t="s">
        <v>213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</row>
    <row r="54" spans="1:23" ht="11.25" customHeight="1">
      <c r="A54" s="184"/>
      <c r="B54" s="139"/>
      <c r="C54" s="263" t="s">
        <v>220</v>
      </c>
      <c r="D54" s="15">
        <v>0</v>
      </c>
      <c r="E54" s="15">
        <v>0</v>
      </c>
      <c r="F54" s="15">
        <v>40</v>
      </c>
      <c r="G54" s="15">
        <v>43</v>
      </c>
      <c r="H54" s="15">
        <v>0</v>
      </c>
      <c r="I54" s="15">
        <v>0</v>
      </c>
      <c r="J54" s="15">
        <v>3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2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88</v>
      </c>
    </row>
    <row r="55" spans="1:23" ht="11.25" customHeight="1">
      <c r="A55" s="184"/>
      <c r="B55" s="139"/>
      <c r="C55" s="263" t="s">
        <v>266</v>
      </c>
      <c r="D55" s="15">
        <v>0</v>
      </c>
      <c r="E55" s="15">
        <v>0</v>
      </c>
      <c r="F55" s="15">
        <v>0</v>
      </c>
      <c r="G55" s="15">
        <v>0</v>
      </c>
      <c r="H55" s="15">
        <v>3</v>
      </c>
      <c r="I55" s="15">
        <v>0</v>
      </c>
      <c r="J55" s="15">
        <v>2</v>
      </c>
      <c r="K55" s="15">
        <v>0</v>
      </c>
      <c r="L55" s="15">
        <v>2</v>
      </c>
      <c r="M55" s="15">
        <v>2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v>0</v>
      </c>
      <c r="V55" s="15">
        <v>0</v>
      </c>
      <c r="W55" s="15">
        <v>9</v>
      </c>
    </row>
    <row r="56" spans="1:23" ht="11.25" customHeight="1">
      <c r="A56" s="184"/>
      <c r="B56" s="139"/>
      <c r="C56" s="263" t="s">
        <v>267</v>
      </c>
      <c r="D56" s="15">
        <v>0</v>
      </c>
      <c r="E56" s="15">
        <v>5</v>
      </c>
      <c r="F56" s="15">
        <v>4</v>
      </c>
      <c r="G56" s="15">
        <v>5</v>
      </c>
      <c r="H56" s="15">
        <v>10</v>
      </c>
      <c r="I56" s="15">
        <v>6</v>
      </c>
      <c r="J56" s="15">
        <v>25</v>
      </c>
      <c r="K56" s="15">
        <v>28</v>
      </c>
      <c r="L56" s="15">
        <v>28</v>
      </c>
      <c r="M56" s="15">
        <v>44</v>
      </c>
      <c r="N56" s="15">
        <v>58</v>
      </c>
      <c r="O56" s="15">
        <v>79</v>
      </c>
      <c r="P56" s="15">
        <v>90</v>
      </c>
      <c r="Q56" s="15">
        <v>93</v>
      </c>
      <c r="R56" s="15">
        <v>93</v>
      </c>
      <c r="S56" s="15">
        <v>63</v>
      </c>
      <c r="T56" s="15">
        <v>36</v>
      </c>
      <c r="U56" s="15">
        <v>25</v>
      </c>
      <c r="V56" s="15">
        <v>0</v>
      </c>
      <c r="W56" s="15">
        <v>692</v>
      </c>
    </row>
    <row r="57" spans="1:23" ht="11.25" customHeight="1">
      <c r="A57" s="184"/>
      <c r="B57" s="140"/>
      <c r="C57" s="102" t="s">
        <v>15</v>
      </c>
      <c r="D57" s="103">
        <v>129146</v>
      </c>
      <c r="E57" s="103">
        <v>47413</v>
      </c>
      <c r="F57" s="103">
        <v>33803</v>
      </c>
      <c r="G57" s="103">
        <v>49281</v>
      </c>
      <c r="H57" s="103">
        <v>52299</v>
      </c>
      <c r="I57" s="103">
        <v>72748</v>
      </c>
      <c r="J57" s="103">
        <v>89178</v>
      </c>
      <c r="K57" s="103">
        <v>90142</v>
      </c>
      <c r="L57" s="103">
        <v>80884</v>
      </c>
      <c r="M57" s="103">
        <v>80238</v>
      </c>
      <c r="N57" s="103">
        <v>78036</v>
      </c>
      <c r="O57" s="103">
        <v>90675</v>
      </c>
      <c r="P57" s="103">
        <v>82305</v>
      </c>
      <c r="Q57" s="103">
        <v>68203</v>
      </c>
      <c r="R57" s="103">
        <v>58070</v>
      </c>
      <c r="S57" s="103">
        <v>41041</v>
      </c>
      <c r="T57" s="103">
        <v>24836</v>
      </c>
      <c r="U57" s="103">
        <v>20554</v>
      </c>
      <c r="V57" s="103">
        <v>0</v>
      </c>
      <c r="W57" s="103">
        <v>1188852</v>
      </c>
    </row>
    <row r="58" spans="1:23" ht="11.25" customHeight="1">
      <c r="A58" s="184"/>
      <c r="B58" s="138" t="s">
        <v>199</v>
      </c>
      <c r="C58" s="9" t="s">
        <v>192</v>
      </c>
      <c r="D58" s="15">
        <v>173482</v>
      </c>
      <c r="E58" s="15">
        <v>172573</v>
      </c>
      <c r="F58" s="15">
        <v>116215</v>
      </c>
      <c r="G58" s="15">
        <v>140012</v>
      </c>
      <c r="H58" s="15">
        <v>164444</v>
      </c>
      <c r="I58" s="15">
        <v>215710</v>
      </c>
      <c r="J58" s="15">
        <v>249551</v>
      </c>
      <c r="K58" s="15">
        <v>289144</v>
      </c>
      <c r="L58" s="15">
        <v>331691</v>
      </c>
      <c r="M58" s="15">
        <v>411671</v>
      </c>
      <c r="N58" s="15">
        <v>582826</v>
      </c>
      <c r="O58" s="15">
        <v>772384</v>
      </c>
      <c r="P58" s="15">
        <v>893012</v>
      </c>
      <c r="Q58" s="15">
        <v>848555</v>
      </c>
      <c r="R58" s="15">
        <v>712062</v>
      </c>
      <c r="S58" s="15">
        <v>453878</v>
      </c>
      <c r="T58" s="15">
        <v>227869</v>
      </c>
      <c r="U58" s="15">
        <v>139664</v>
      </c>
      <c r="V58" s="15">
        <v>0</v>
      </c>
      <c r="W58" s="15">
        <v>6894743</v>
      </c>
    </row>
    <row r="59" spans="1:23" ht="11.25" customHeight="1">
      <c r="A59" s="184"/>
      <c r="B59" s="139"/>
      <c r="C59" s="17" t="s">
        <v>197</v>
      </c>
      <c r="D59" s="15">
        <v>441053</v>
      </c>
      <c r="E59" s="15">
        <v>88505</v>
      </c>
      <c r="F59" s="15">
        <v>64793</v>
      </c>
      <c r="G59" s="15">
        <v>70656</v>
      </c>
      <c r="H59" s="15">
        <v>83121</v>
      </c>
      <c r="I59" s="15">
        <v>126091</v>
      </c>
      <c r="J59" s="15">
        <v>144399</v>
      </c>
      <c r="K59" s="15">
        <v>146043</v>
      </c>
      <c r="L59" s="15">
        <v>123087</v>
      </c>
      <c r="M59" s="15">
        <v>108834</v>
      </c>
      <c r="N59" s="15">
        <v>109177</v>
      </c>
      <c r="O59" s="15">
        <v>125727</v>
      </c>
      <c r="P59" s="15">
        <v>136820</v>
      </c>
      <c r="Q59" s="15">
        <v>146947</v>
      </c>
      <c r="R59" s="15">
        <v>116317</v>
      </c>
      <c r="S59" s="15">
        <v>103312</v>
      </c>
      <c r="T59" s="15">
        <v>72577</v>
      </c>
      <c r="U59" s="15">
        <v>61216</v>
      </c>
      <c r="V59" s="15">
        <v>0</v>
      </c>
      <c r="W59" s="15">
        <v>2268675</v>
      </c>
    </row>
    <row r="60" spans="1:23" ht="11.25" customHeight="1">
      <c r="A60" s="184"/>
      <c r="B60" s="139"/>
      <c r="C60" s="17" t="s">
        <v>114</v>
      </c>
      <c r="D60" s="15">
        <v>199909</v>
      </c>
      <c r="E60" s="15">
        <v>62825</v>
      </c>
      <c r="F60" s="15">
        <v>50714</v>
      </c>
      <c r="G60" s="15">
        <v>54394</v>
      </c>
      <c r="H60" s="15">
        <v>60599</v>
      </c>
      <c r="I60" s="15">
        <v>90287</v>
      </c>
      <c r="J60" s="15">
        <v>105162</v>
      </c>
      <c r="K60" s="15">
        <v>110408</v>
      </c>
      <c r="L60" s="15">
        <v>99178</v>
      </c>
      <c r="M60" s="15">
        <v>86265</v>
      </c>
      <c r="N60" s="15">
        <v>90488</v>
      </c>
      <c r="O60" s="15">
        <v>110895</v>
      </c>
      <c r="P60" s="15">
        <v>109565</v>
      </c>
      <c r="Q60" s="15">
        <v>98626</v>
      </c>
      <c r="R60" s="15">
        <v>78341</v>
      </c>
      <c r="S60" s="15">
        <v>69684</v>
      </c>
      <c r="T60" s="15">
        <v>47098</v>
      </c>
      <c r="U60" s="15">
        <v>35350</v>
      </c>
      <c r="V60" s="15">
        <v>0</v>
      </c>
      <c r="W60" s="15">
        <v>1559788</v>
      </c>
    </row>
    <row r="61" spans="1:23" ht="11.25" customHeight="1">
      <c r="A61" s="184"/>
      <c r="B61" s="139"/>
      <c r="C61" s="17" t="s">
        <v>221</v>
      </c>
      <c r="D61" s="15">
        <v>3446</v>
      </c>
      <c r="E61" s="15">
        <v>12829</v>
      </c>
      <c r="F61" s="15">
        <v>15647</v>
      </c>
      <c r="G61" s="15">
        <v>17366</v>
      </c>
      <c r="H61" s="15">
        <v>19545</v>
      </c>
      <c r="I61" s="15">
        <v>37808</v>
      </c>
      <c r="J61" s="15">
        <v>41259</v>
      </c>
      <c r="K61" s="15">
        <v>31830</v>
      </c>
      <c r="L61" s="15">
        <v>27194</v>
      </c>
      <c r="M61" s="15">
        <v>24487</v>
      </c>
      <c r="N61" s="15">
        <v>23572</v>
      </c>
      <c r="O61" s="15">
        <v>21542</v>
      </c>
      <c r="P61" s="15">
        <v>16145</v>
      </c>
      <c r="Q61" s="15">
        <v>11985</v>
      </c>
      <c r="R61" s="15">
        <v>6318</v>
      </c>
      <c r="S61" s="15">
        <v>3431</v>
      </c>
      <c r="T61" s="15">
        <v>1905</v>
      </c>
      <c r="U61" s="15">
        <v>956</v>
      </c>
      <c r="V61" s="15">
        <v>0</v>
      </c>
      <c r="W61" s="15">
        <v>317265</v>
      </c>
    </row>
    <row r="62" spans="1:23" ht="11.25" customHeight="1">
      <c r="A62" s="184"/>
      <c r="B62" s="139"/>
      <c r="C62" s="17" t="s">
        <v>193</v>
      </c>
      <c r="D62" s="15">
        <v>146</v>
      </c>
      <c r="E62" s="15">
        <v>177</v>
      </c>
      <c r="F62" s="15">
        <v>195</v>
      </c>
      <c r="G62" s="15">
        <v>369</v>
      </c>
      <c r="H62" s="15">
        <v>398</v>
      </c>
      <c r="I62" s="15">
        <v>559</v>
      </c>
      <c r="J62" s="15">
        <v>1034</v>
      </c>
      <c r="K62" s="15">
        <v>988</v>
      </c>
      <c r="L62" s="15">
        <v>1560</v>
      </c>
      <c r="M62" s="15">
        <v>2290</v>
      </c>
      <c r="N62" s="15">
        <v>2426</v>
      </c>
      <c r="O62" s="15">
        <v>3747</v>
      </c>
      <c r="P62" s="15">
        <v>4392</v>
      </c>
      <c r="Q62" s="15">
        <v>4410</v>
      </c>
      <c r="R62" s="15">
        <v>3328</v>
      </c>
      <c r="S62" s="15">
        <v>2193</v>
      </c>
      <c r="T62" s="15">
        <v>1268</v>
      </c>
      <c r="U62" s="15">
        <v>456</v>
      </c>
      <c r="V62" s="15">
        <v>0</v>
      </c>
      <c r="W62" s="15">
        <v>29936</v>
      </c>
    </row>
    <row r="63" spans="1:23" ht="11.25" customHeight="1">
      <c r="A63" s="184"/>
      <c r="B63" s="139"/>
      <c r="C63" s="17" t="s">
        <v>194</v>
      </c>
      <c r="D63" s="15">
        <v>4</v>
      </c>
      <c r="E63" s="15">
        <v>11</v>
      </c>
      <c r="F63" s="15">
        <v>0</v>
      </c>
      <c r="G63" s="15">
        <v>37</v>
      </c>
      <c r="H63" s="15">
        <v>10</v>
      </c>
      <c r="I63" s="15">
        <v>6</v>
      </c>
      <c r="J63" s="15">
        <v>32</v>
      </c>
      <c r="K63" s="15">
        <v>42</v>
      </c>
      <c r="L63" s="15">
        <v>26</v>
      </c>
      <c r="M63" s="15">
        <v>30</v>
      </c>
      <c r="N63" s="15">
        <v>64</v>
      </c>
      <c r="O63" s="15">
        <v>63</v>
      </c>
      <c r="P63" s="15">
        <v>298</v>
      </c>
      <c r="Q63" s="15">
        <v>153</v>
      </c>
      <c r="R63" s="15">
        <v>113</v>
      </c>
      <c r="S63" s="15">
        <v>9</v>
      </c>
      <c r="T63" s="15">
        <v>0</v>
      </c>
      <c r="U63" s="15">
        <v>0</v>
      </c>
      <c r="V63" s="15">
        <v>0</v>
      </c>
      <c r="W63" s="15">
        <v>898</v>
      </c>
    </row>
    <row r="64" spans="1:23" ht="11.25" customHeight="1">
      <c r="A64" s="184"/>
      <c r="B64" s="139"/>
      <c r="C64" s="17" t="s">
        <v>209</v>
      </c>
      <c r="D64" s="15">
        <v>37082</v>
      </c>
      <c r="E64" s="15">
        <v>23951</v>
      </c>
      <c r="F64" s="15">
        <v>19268</v>
      </c>
      <c r="G64" s="15">
        <v>23285</v>
      </c>
      <c r="H64" s="15">
        <v>24401</v>
      </c>
      <c r="I64" s="15">
        <v>32472</v>
      </c>
      <c r="J64" s="15">
        <v>40142</v>
      </c>
      <c r="K64" s="15">
        <v>38692</v>
      </c>
      <c r="L64" s="15">
        <v>38209</v>
      </c>
      <c r="M64" s="15">
        <v>40797</v>
      </c>
      <c r="N64" s="15">
        <v>40525</v>
      </c>
      <c r="O64" s="15">
        <v>37096</v>
      </c>
      <c r="P64" s="15">
        <v>37528</v>
      </c>
      <c r="Q64" s="15">
        <v>35860</v>
      </c>
      <c r="R64" s="15">
        <v>30682</v>
      </c>
      <c r="S64" s="15">
        <v>22571</v>
      </c>
      <c r="T64" s="15">
        <v>13194</v>
      </c>
      <c r="U64" s="15">
        <v>11223</v>
      </c>
      <c r="V64" s="15">
        <v>0</v>
      </c>
      <c r="W64" s="15">
        <v>546978</v>
      </c>
    </row>
    <row r="65" spans="1:23" ht="11.25" customHeight="1">
      <c r="A65" s="184"/>
      <c r="B65" s="140"/>
      <c r="C65" s="102" t="s">
        <v>15</v>
      </c>
      <c r="D65" s="103">
        <v>855122</v>
      </c>
      <c r="E65" s="103">
        <v>360871</v>
      </c>
      <c r="F65" s="103">
        <v>266832</v>
      </c>
      <c r="G65" s="103">
        <v>306119</v>
      </c>
      <c r="H65" s="103">
        <v>352518</v>
      </c>
      <c r="I65" s="103">
        <v>502933</v>
      </c>
      <c r="J65" s="103">
        <v>581579</v>
      </c>
      <c r="K65" s="103">
        <v>617147</v>
      </c>
      <c r="L65" s="103">
        <v>620945</v>
      </c>
      <c r="M65" s="103">
        <v>674374</v>
      </c>
      <c r="N65" s="103">
        <v>849078</v>
      </c>
      <c r="O65" s="103">
        <v>1071454</v>
      </c>
      <c r="P65" s="103">
        <v>1197760</v>
      </c>
      <c r="Q65" s="103">
        <v>1146536</v>
      </c>
      <c r="R65" s="103">
        <v>947161</v>
      </c>
      <c r="S65" s="103">
        <v>655078</v>
      </c>
      <c r="T65" s="103">
        <v>363911</v>
      </c>
      <c r="U65" s="103">
        <v>248865</v>
      </c>
      <c r="V65" s="103">
        <v>0</v>
      </c>
      <c r="W65" s="103">
        <v>11618283</v>
      </c>
    </row>
    <row r="66" spans="1:23" ht="11.25" customHeight="1">
      <c r="A66" s="184"/>
      <c r="B66" s="130" t="s">
        <v>16</v>
      </c>
      <c r="C66" s="182"/>
      <c r="D66" s="15">
        <v>30832</v>
      </c>
      <c r="E66" s="15">
        <v>19173</v>
      </c>
      <c r="F66" s="15">
        <v>16852</v>
      </c>
      <c r="G66" s="15">
        <v>14717</v>
      </c>
      <c r="H66" s="15">
        <v>10972</v>
      </c>
      <c r="I66" s="15">
        <v>11150</v>
      </c>
      <c r="J66" s="15">
        <v>15372</v>
      </c>
      <c r="K66" s="15">
        <v>17325</v>
      </c>
      <c r="L66" s="15">
        <v>19787</v>
      </c>
      <c r="M66" s="15">
        <v>17979</v>
      </c>
      <c r="N66" s="15">
        <v>24588</v>
      </c>
      <c r="O66" s="15">
        <v>32525</v>
      </c>
      <c r="P66" s="15">
        <v>34444</v>
      </c>
      <c r="Q66" s="15">
        <v>38112</v>
      </c>
      <c r="R66" s="15">
        <v>29561</v>
      </c>
      <c r="S66" s="15">
        <v>17689</v>
      </c>
      <c r="T66" s="15">
        <v>8130</v>
      </c>
      <c r="U66" s="15">
        <v>5149</v>
      </c>
      <c r="V66" s="15">
        <v>0</v>
      </c>
      <c r="W66" s="15">
        <v>364357</v>
      </c>
    </row>
    <row r="67" spans="1:23" ht="11.25" customHeight="1">
      <c r="A67" s="255"/>
      <c r="B67" s="129"/>
      <c r="C67" s="102" t="s">
        <v>115</v>
      </c>
      <c r="D67" s="103">
        <v>3269339</v>
      </c>
      <c r="E67" s="103">
        <v>1759056</v>
      </c>
      <c r="F67" s="103">
        <v>1531114</v>
      </c>
      <c r="G67" s="103">
        <v>1808036</v>
      </c>
      <c r="H67" s="103">
        <v>1916479</v>
      </c>
      <c r="I67" s="103">
        <v>2925953</v>
      </c>
      <c r="J67" s="103">
        <v>3621268</v>
      </c>
      <c r="K67" s="103">
        <v>3628791</v>
      </c>
      <c r="L67" s="103">
        <v>3418415</v>
      </c>
      <c r="M67" s="103">
        <v>3257314</v>
      </c>
      <c r="N67" s="103">
        <v>3328453</v>
      </c>
      <c r="O67" s="103">
        <v>3543172</v>
      </c>
      <c r="P67" s="103">
        <v>3390769</v>
      </c>
      <c r="Q67" s="103">
        <v>2930952</v>
      </c>
      <c r="R67" s="103">
        <v>2301462</v>
      </c>
      <c r="S67" s="103">
        <v>1564492</v>
      </c>
      <c r="T67" s="103">
        <v>899727</v>
      </c>
      <c r="U67" s="103">
        <v>693714</v>
      </c>
      <c r="V67" s="103">
        <v>0</v>
      </c>
      <c r="W67" s="103">
        <v>45788506</v>
      </c>
    </row>
    <row r="68" spans="1:23" ht="11.25" customHeight="1">
      <c r="A68" s="25" t="s">
        <v>187</v>
      </c>
      <c r="B68" s="26"/>
      <c r="C68" s="26"/>
      <c r="D68" s="3"/>
      <c r="E68" s="3"/>
      <c r="F68" s="3"/>
      <c r="G68" s="3"/>
      <c r="H68" s="3"/>
    </row>
    <row r="69" spans="1:23" ht="11.25" customHeight="1">
      <c r="A69" s="25"/>
      <c r="B69" s="26"/>
      <c r="C69" s="26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</row>
    <row r="70" spans="1:23" s="208" customFormat="1" ht="11.25" customHeight="1">
      <c r="A70" s="207" t="s">
        <v>174</v>
      </c>
      <c r="B70" s="207"/>
      <c r="C70" s="207"/>
      <c r="D70" s="207"/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7"/>
      <c r="P70" s="207"/>
      <c r="Q70" s="207"/>
      <c r="R70" s="207"/>
      <c r="S70" s="207"/>
      <c r="T70" s="207"/>
      <c r="U70" s="207"/>
      <c r="V70" s="207"/>
      <c r="W70" s="207"/>
    </row>
    <row r="71" spans="1:23" s="208" customFormat="1" ht="11.25" customHeight="1">
      <c r="A71" s="209" t="s">
        <v>287</v>
      </c>
      <c r="B71" s="209"/>
      <c r="C71" s="209"/>
      <c r="D71" s="209"/>
      <c r="E71" s="209"/>
      <c r="F71" s="209"/>
      <c r="G71" s="209"/>
      <c r="H71" s="209"/>
      <c r="I71" s="209"/>
      <c r="J71" s="209"/>
      <c r="K71" s="209"/>
      <c r="L71" s="209"/>
      <c r="M71" s="209"/>
      <c r="N71" s="209"/>
      <c r="O71" s="209"/>
      <c r="P71" s="209"/>
      <c r="Q71" s="209"/>
      <c r="R71" s="209"/>
      <c r="S71" s="209"/>
      <c r="T71" s="209"/>
      <c r="U71" s="209"/>
      <c r="V71" s="209"/>
      <c r="W71" s="209"/>
    </row>
    <row r="72" spans="1:23" s="208" customFormat="1" ht="11.25" customHeight="1">
      <c r="A72" s="209" t="s">
        <v>268</v>
      </c>
      <c r="B72" s="209"/>
      <c r="C72" s="209"/>
      <c r="D72" s="209"/>
      <c r="E72" s="209"/>
      <c r="F72" s="209"/>
      <c r="G72" s="209"/>
      <c r="H72" s="209"/>
      <c r="I72" s="209"/>
      <c r="J72" s="209"/>
      <c r="K72" s="209"/>
      <c r="L72" s="209"/>
      <c r="M72" s="209"/>
      <c r="N72" s="209"/>
      <c r="O72" s="209"/>
      <c r="P72" s="209"/>
      <c r="Q72" s="209"/>
      <c r="R72" s="209"/>
      <c r="S72" s="209"/>
      <c r="T72" s="209"/>
      <c r="U72" s="209"/>
      <c r="V72" s="209"/>
      <c r="W72" s="209"/>
    </row>
    <row r="73" spans="1:23" ht="11.25" customHeight="1">
      <c r="A73" s="174" t="s">
        <v>13</v>
      </c>
      <c r="B73" s="174" t="s">
        <v>88</v>
      </c>
      <c r="C73" s="174" t="s">
        <v>89</v>
      </c>
      <c r="D73" s="236" t="s">
        <v>14</v>
      </c>
      <c r="E73" s="236"/>
      <c r="F73" s="236"/>
      <c r="G73" s="236"/>
      <c r="H73" s="236"/>
      <c r="I73" s="236"/>
      <c r="J73" s="236"/>
      <c r="K73" s="236"/>
      <c r="L73" s="236"/>
      <c r="M73" s="236"/>
      <c r="N73" s="236"/>
      <c r="O73" s="236"/>
      <c r="P73" s="236"/>
      <c r="Q73" s="236"/>
      <c r="R73" s="236"/>
      <c r="S73" s="236"/>
      <c r="T73" s="236"/>
      <c r="U73" s="236"/>
      <c r="V73" s="174" t="s">
        <v>185</v>
      </c>
      <c r="W73" s="174" t="s">
        <v>0</v>
      </c>
    </row>
    <row r="74" spans="1:23" ht="11.25" customHeight="1">
      <c r="A74" s="137"/>
      <c r="B74" s="137"/>
      <c r="C74" s="137"/>
      <c r="D74" s="131" t="s">
        <v>82</v>
      </c>
      <c r="E74" s="131" t="s">
        <v>83</v>
      </c>
      <c r="F74" s="131" t="s">
        <v>84</v>
      </c>
      <c r="G74" s="131" t="s">
        <v>12</v>
      </c>
      <c r="H74" s="131" t="s">
        <v>1</v>
      </c>
      <c r="I74" s="131" t="s">
        <v>2</v>
      </c>
      <c r="J74" s="131" t="s">
        <v>3</v>
      </c>
      <c r="K74" s="131" t="s">
        <v>4</v>
      </c>
      <c r="L74" s="131" t="s">
        <v>5</v>
      </c>
      <c r="M74" s="131" t="s">
        <v>6</v>
      </c>
      <c r="N74" s="131" t="s">
        <v>7</v>
      </c>
      <c r="O74" s="131" t="s">
        <v>8</v>
      </c>
      <c r="P74" s="131" t="s">
        <v>9</v>
      </c>
      <c r="Q74" s="131" t="s">
        <v>109</v>
      </c>
      <c r="R74" s="131" t="s">
        <v>110</v>
      </c>
      <c r="S74" s="131" t="s">
        <v>111</v>
      </c>
      <c r="T74" s="131" t="s">
        <v>112</v>
      </c>
      <c r="U74" s="131" t="s">
        <v>113</v>
      </c>
      <c r="V74" s="137"/>
      <c r="W74" s="137"/>
    </row>
    <row r="75" spans="1:23" ht="11.25" customHeight="1">
      <c r="A75" s="183" t="s">
        <v>283</v>
      </c>
      <c r="B75" s="138" t="s">
        <v>28</v>
      </c>
      <c r="C75" s="9" t="s">
        <v>31</v>
      </c>
      <c r="D75" s="10">
        <v>756607</v>
      </c>
      <c r="E75" s="10">
        <v>462219</v>
      </c>
      <c r="F75" s="10">
        <v>354106</v>
      </c>
      <c r="G75" s="10">
        <v>405340</v>
      </c>
      <c r="H75" s="10">
        <v>455180</v>
      </c>
      <c r="I75" s="10">
        <v>696593</v>
      </c>
      <c r="J75" s="10">
        <v>888795</v>
      </c>
      <c r="K75" s="10">
        <v>835778</v>
      </c>
      <c r="L75" s="10">
        <v>690413</v>
      </c>
      <c r="M75" s="10">
        <v>622934</v>
      </c>
      <c r="N75" s="10">
        <v>545573</v>
      </c>
      <c r="O75" s="10">
        <v>500168</v>
      </c>
      <c r="P75" s="10">
        <v>399964</v>
      </c>
      <c r="Q75" s="10">
        <v>264510</v>
      </c>
      <c r="R75" s="10">
        <v>185911</v>
      </c>
      <c r="S75" s="10">
        <v>120311</v>
      </c>
      <c r="T75" s="10">
        <v>64489</v>
      </c>
      <c r="U75" s="10">
        <v>47229</v>
      </c>
      <c r="V75" s="10">
        <v>0</v>
      </c>
      <c r="W75" s="10">
        <v>8296120</v>
      </c>
    </row>
    <row r="76" spans="1:23" ht="11.25" customHeight="1">
      <c r="A76" s="184"/>
      <c r="B76" s="141"/>
      <c r="C76" s="17" t="s">
        <v>32</v>
      </c>
      <c r="D76" s="15">
        <v>1868</v>
      </c>
      <c r="E76" s="15">
        <v>1447</v>
      </c>
      <c r="F76" s="15">
        <v>924</v>
      </c>
      <c r="G76" s="15">
        <v>792</v>
      </c>
      <c r="H76" s="15">
        <v>488</v>
      </c>
      <c r="I76" s="15">
        <v>580</v>
      </c>
      <c r="J76" s="15">
        <v>878</v>
      </c>
      <c r="K76" s="15">
        <v>1203</v>
      </c>
      <c r="L76" s="15">
        <v>1309</v>
      </c>
      <c r="M76" s="15">
        <v>1415</v>
      </c>
      <c r="N76" s="15">
        <v>1433</v>
      </c>
      <c r="O76" s="15">
        <v>1490</v>
      </c>
      <c r="P76" s="15">
        <v>1249</v>
      </c>
      <c r="Q76" s="15">
        <v>816</v>
      </c>
      <c r="R76" s="15">
        <v>556</v>
      </c>
      <c r="S76" s="15">
        <v>522</v>
      </c>
      <c r="T76" s="15">
        <v>549</v>
      </c>
      <c r="U76" s="15">
        <v>1465</v>
      </c>
      <c r="V76" s="15">
        <v>0</v>
      </c>
      <c r="W76" s="15">
        <v>18984</v>
      </c>
    </row>
    <row r="77" spans="1:23" ht="11.25" customHeight="1">
      <c r="A77" s="184"/>
      <c r="B77" s="141"/>
      <c r="C77" s="17" t="s">
        <v>33</v>
      </c>
      <c r="D77" s="15">
        <v>79906</v>
      </c>
      <c r="E77" s="15">
        <v>7297</v>
      </c>
      <c r="F77" s="15">
        <v>6509</v>
      </c>
      <c r="G77" s="15">
        <v>10458</v>
      </c>
      <c r="H77" s="15">
        <v>11872</v>
      </c>
      <c r="I77" s="15">
        <v>19384</v>
      </c>
      <c r="J77" s="15">
        <v>29223</v>
      </c>
      <c r="K77" s="15">
        <v>29094</v>
      </c>
      <c r="L77" s="15">
        <v>20394</v>
      </c>
      <c r="M77" s="15">
        <v>17899</v>
      </c>
      <c r="N77" s="15">
        <v>17543</v>
      </c>
      <c r="O77" s="15">
        <v>19033</v>
      </c>
      <c r="P77" s="15">
        <v>20967</v>
      </c>
      <c r="Q77" s="15">
        <v>19229</v>
      </c>
      <c r="R77" s="15">
        <v>19024</v>
      </c>
      <c r="S77" s="15">
        <v>15023</v>
      </c>
      <c r="T77" s="15">
        <v>11469</v>
      </c>
      <c r="U77" s="15">
        <v>15822</v>
      </c>
      <c r="V77" s="15">
        <v>0</v>
      </c>
      <c r="W77" s="15">
        <v>370146</v>
      </c>
    </row>
    <row r="78" spans="1:23" ht="11.25" customHeight="1">
      <c r="A78" s="184"/>
      <c r="B78" s="143"/>
      <c r="C78" s="102" t="s">
        <v>15</v>
      </c>
      <c r="D78" s="103">
        <v>838381</v>
      </c>
      <c r="E78" s="103">
        <v>470963</v>
      </c>
      <c r="F78" s="103">
        <v>361539</v>
      </c>
      <c r="G78" s="103">
        <v>416590</v>
      </c>
      <c r="H78" s="103">
        <v>467540</v>
      </c>
      <c r="I78" s="103">
        <v>716557</v>
      </c>
      <c r="J78" s="103">
        <v>918896</v>
      </c>
      <c r="K78" s="103">
        <v>866075</v>
      </c>
      <c r="L78" s="103">
        <v>712116</v>
      </c>
      <c r="M78" s="103">
        <v>642248</v>
      </c>
      <c r="N78" s="103">
        <v>564549</v>
      </c>
      <c r="O78" s="103">
        <v>520691</v>
      </c>
      <c r="P78" s="103">
        <v>422180</v>
      </c>
      <c r="Q78" s="103">
        <v>284555</v>
      </c>
      <c r="R78" s="103">
        <v>205491</v>
      </c>
      <c r="S78" s="103">
        <v>135856</v>
      </c>
      <c r="T78" s="103">
        <v>76507</v>
      </c>
      <c r="U78" s="103">
        <v>64516</v>
      </c>
      <c r="V78" s="103">
        <v>0</v>
      </c>
      <c r="W78" s="103">
        <v>8685250</v>
      </c>
    </row>
    <row r="79" spans="1:23" ht="11.25" customHeight="1">
      <c r="A79" s="184"/>
      <c r="B79" s="138" t="s">
        <v>29</v>
      </c>
      <c r="C79" s="17" t="s">
        <v>34</v>
      </c>
      <c r="D79" s="15">
        <v>543291</v>
      </c>
      <c r="E79" s="15">
        <v>402920</v>
      </c>
      <c r="F79" s="15">
        <v>428296</v>
      </c>
      <c r="G79" s="15">
        <v>790214</v>
      </c>
      <c r="H79" s="15">
        <v>928622</v>
      </c>
      <c r="I79" s="15">
        <v>1463890</v>
      </c>
      <c r="J79" s="15">
        <v>1916421</v>
      </c>
      <c r="K79" s="15">
        <v>1828319</v>
      </c>
      <c r="L79" s="15">
        <v>1534058</v>
      </c>
      <c r="M79" s="15">
        <v>1448169</v>
      </c>
      <c r="N79" s="15">
        <v>1321300</v>
      </c>
      <c r="O79" s="15">
        <v>1251452</v>
      </c>
      <c r="P79" s="15">
        <v>1085286</v>
      </c>
      <c r="Q79" s="15">
        <v>791133</v>
      </c>
      <c r="R79" s="15">
        <v>594838</v>
      </c>
      <c r="S79" s="15">
        <v>419728</v>
      </c>
      <c r="T79" s="15">
        <v>248510</v>
      </c>
      <c r="U79" s="15">
        <v>234315</v>
      </c>
      <c r="V79" s="15">
        <v>0</v>
      </c>
      <c r="W79" s="15">
        <v>17230762</v>
      </c>
    </row>
    <row r="80" spans="1:23" ht="11.25" customHeight="1">
      <c r="A80" s="184"/>
      <c r="B80" s="139"/>
      <c r="C80" s="17" t="s">
        <v>35</v>
      </c>
      <c r="D80" s="15">
        <v>118794</v>
      </c>
      <c r="E80" s="15">
        <v>99420</v>
      </c>
      <c r="F80" s="15">
        <v>117234</v>
      </c>
      <c r="G80" s="15">
        <v>109815</v>
      </c>
      <c r="H80" s="15">
        <v>113533</v>
      </c>
      <c r="I80" s="15">
        <v>200532</v>
      </c>
      <c r="J80" s="15">
        <v>287509</v>
      </c>
      <c r="K80" s="15">
        <v>303567</v>
      </c>
      <c r="L80" s="15">
        <v>294739</v>
      </c>
      <c r="M80" s="15">
        <v>284733</v>
      </c>
      <c r="N80" s="15">
        <v>264848</v>
      </c>
      <c r="O80" s="15">
        <v>251385</v>
      </c>
      <c r="P80" s="15">
        <v>207849</v>
      </c>
      <c r="Q80" s="15">
        <v>140069</v>
      </c>
      <c r="R80" s="15">
        <v>97238</v>
      </c>
      <c r="S80" s="15">
        <v>61085</v>
      </c>
      <c r="T80" s="15">
        <v>32209</v>
      </c>
      <c r="U80" s="15">
        <v>25667</v>
      </c>
      <c r="V80" s="15">
        <v>0</v>
      </c>
      <c r="W80" s="15">
        <v>3010226</v>
      </c>
    </row>
    <row r="81" spans="1:23" ht="11.25" customHeight="1">
      <c r="A81" s="184"/>
      <c r="B81" s="139"/>
      <c r="C81" s="17" t="s">
        <v>36</v>
      </c>
      <c r="D81" s="15">
        <v>1793</v>
      </c>
      <c r="E81" s="15">
        <v>2501</v>
      </c>
      <c r="F81" s="15">
        <v>4246</v>
      </c>
      <c r="G81" s="15">
        <v>9891</v>
      </c>
      <c r="H81" s="15">
        <v>28368</v>
      </c>
      <c r="I81" s="15">
        <v>59260</v>
      </c>
      <c r="J81" s="15">
        <v>81078</v>
      </c>
      <c r="K81" s="15">
        <v>87497</v>
      </c>
      <c r="L81" s="15">
        <v>85734</v>
      </c>
      <c r="M81" s="15">
        <v>77775</v>
      </c>
      <c r="N81" s="15">
        <v>63798</v>
      </c>
      <c r="O81" s="15">
        <v>54525</v>
      </c>
      <c r="P81" s="15">
        <v>42942</v>
      </c>
      <c r="Q81" s="15">
        <v>27208</v>
      </c>
      <c r="R81" s="15">
        <v>16792</v>
      </c>
      <c r="S81" s="15">
        <v>9687</v>
      </c>
      <c r="T81" s="15">
        <v>4125</v>
      </c>
      <c r="U81" s="15">
        <v>2409</v>
      </c>
      <c r="V81" s="15">
        <v>0</v>
      </c>
      <c r="W81" s="15">
        <v>659629</v>
      </c>
    </row>
    <row r="82" spans="1:23" ht="11.25" customHeight="1">
      <c r="A82" s="184"/>
      <c r="B82" s="140"/>
      <c r="C82" s="102" t="s">
        <v>15</v>
      </c>
      <c r="D82" s="103">
        <v>663878</v>
      </c>
      <c r="E82" s="103">
        <v>504841</v>
      </c>
      <c r="F82" s="103">
        <v>549776</v>
      </c>
      <c r="G82" s="103">
        <v>909920</v>
      </c>
      <c r="H82" s="103">
        <v>1070523</v>
      </c>
      <c r="I82" s="103">
        <v>1723682</v>
      </c>
      <c r="J82" s="103">
        <v>2285008</v>
      </c>
      <c r="K82" s="103">
        <v>2219383</v>
      </c>
      <c r="L82" s="103">
        <v>1914531</v>
      </c>
      <c r="M82" s="103">
        <v>1810677</v>
      </c>
      <c r="N82" s="103">
        <v>1649946</v>
      </c>
      <c r="O82" s="103">
        <v>1557362</v>
      </c>
      <c r="P82" s="103">
        <v>1336077</v>
      </c>
      <c r="Q82" s="103">
        <v>958410</v>
      </c>
      <c r="R82" s="103">
        <v>708868</v>
      </c>
      <c r="S82" s="103">
        <v>490500</v>
      </c>
      <c r="T82" s="103">
        <v>284844</v>
      </c>
      <c r="U82" s="103">
        <v>262391</v>
      </c>
      <c r="V82" s="103">
        <v>0</v>
      </c>
      <c r="W82" s="103">
        <v>20900617</v>
      </c>
    </row>
    <row r="83" spans="1:23" ht="11.25" customHeight="1">
      <c r="A83" s="184"/>
      <c r="B83" s="138" t="s">
        <v>73</v>
      </c>
      <c r="C83" s="17" t="s">
        <v>37</v>
      </c>
      <c r="D83" s="15">
        <v>486</v>
      </c>
      <c r="E83" s="15">
        <v>306</v>
      </c>
      <c r="F83" s="15">
        <v>452</v>
      </c>
      <c r="G83" s="15">
        <v>802</v>
      </c>
      <c r="H83" s="15">
        <v>770</v>
      </c>
      <c r="I83" s="15">
        <v>1096</v>
      </c>
      <c r="J83" s="15">
        <v>1810</v>
      </c>
      <c r="K83" s="15">
        <v>2554</v>
      </c>
      <c r="L83" s="15">
        <v>4549</v>
      </c>
      <c r="M83" s="15">
        <v>8427</v>
      </c>
      <c r="N83" s="15">
        <v>13707</v>
      </c>
      <c r="O83" s="15">
        <v>15568</v>
      </c>
      <c r="P83" s="15">
        <v>13693</v>
      </c>
      <c r="Q83" s="15">
        <v>9350</v>
      </c>
      <c r="R83" s="15">
        <v>6010</v>
      </c>
      <c r="S83" s="15">
        <v>3264</v>
      </c>
      <c r="T83" s="15">
        <v>1365</v>
      </c>
      <c r="U83" s="15">
        <v>609</v>
      </c>
      <c r="V83" s="15">
        <v>0</v>
      </c>
      <c r="W83" s="15">
        <v>84818</v>
      </c>
    </row>
    <row r="84" spans="1:23" ht="11.25" customHeight="1">
      <c r="A84" s="184"/>
      <c r="B84" s="139"/>
      <c r="C84" s="17" t="s">
        <v>38</v>
      </c>
      <c r="D84" s="15">
        <v>266508</v>
      </c>
      <c r="E84" s="15">
        <v>99661</v>
      </c>
      <c r="F84" s="15">
        <v>235072</v>
      </c>
      <c r="G84" s="15">
        <v>318185</v>
      </c>
      <c r="H84" s="15">
        <v>286097</v>
      </c>
      <c r="I84" s="15">
        <v>462196</v>
      </c>
      <c r="J84" s="15">
        <v>622281</v>
      </c>
      <c r="K84" s="15">
        <v>670980</v>
      </c>
      <c r="L84" s="15">
        <v>648190</v>
      </c>
      <c r="M84" s="15">
        <v>701116</v>
      </c>
      <c r="N84" s="15">
        <v>728698</v>
      </c>
      <c r="O84" s="15">
        <v>721647</v>
      </c>
      <c r="P84" s="15">
        <v>610671</v>
      </c>
      <c r="Q84" s="15">
        <v>427470</v>
      </c>
      <c r="R84" s="15">
        <v>323063</v>
      </c>
      <c r="S84" s="15">
        <v>223429</v>
      </c>
      <c r="T84" s="15">
        <v>136526</v>
      </c>
      <c r="U84" s="15">
        <v>151268</v>
      </c>
      <c r="V84" s="15">
        <v>0</v>
      </c>
      <c r="W84" s="15">
        <v>7633058</v>
      </c>
    </row>
    <row r="85" spans="1:23" ht="11.25" customHeight="1">
      <c r="A85" s="184"/>
      <c r="B85" s="139"/>
      <c r="C85" s="17" t="s">
        <v>39</v>
      </c>
      <c r="D85" s="15">
        <v>5297</v>
      </c>
      <c r="E85" s="15">
        <v>1347</v>
      </c>
      <c r="F85" s="15">
        <v>1343</v>
      </c>
      <c r="G85" s="15">
        <v>1906</v>
      </c>
      <c r="H85" s="15">
        <v>1752</v>
      </c>
      <c r="I85" s="15">
        <v>1949</v>
      </c>
      <c r="J85" s="15">
        <v>4327</v>
      </c>
      <c r="K85" s="15">
        <v>4737</v>
      </c>
      <c r="L85" s="15">
        <v>6987</v>
      </c>
      <c r="M85" s="15">
        <v>6406</v>
      </c>
      <c r="N85" s="15">
        <v>5656</v>
      </c>
      <c r="O85" s="15">
        <v>6796</v>
      </c>
      <c r="P85" s="15">
        <v>6953</v>
      </c>
      <c r="Q85" s="15">
        <v>6358</v>
      </c>
      <c r="R85" s="15">
        <v>4452</v>
      </c>
      <c r="S85" s="15">
        <v>5577</v>
      </c>
      <c r="T85" s="15">
        <v>3392</v>
      </c>
      <c r="U85" s="15">
        <v>3032</v>
      </c>
      <c r="V85" s="15">
        <v>0</v>
      </c>
      <c r="W85" s="15">
        <v>78267</v>
      </c>
    </row>
    <row r="86" spans="1:23" ht="11.25" customHeight="1">
      <c r="A86" s="184"/>
      <c r="B86" s="139"/>
      <c r="C86" s="17" t="s">
        <v>40</v>
      </c>
      <c r="D86" s="15">
        <v>389</v>
      </c>
      <c r="E86" s="15">
        <v>2978</v>
      </c>
      <c r="F86" s="15">
        <v>12308</v>
      </c>
      <c r="G86" s="15">
        <v>28995</v>
      </c>
      <c r="H86" s="15">
        <v>23711</v>
      </c>
      <c r="I86" s="15">
        <v>29791</v>
      </c>
      <c r="J86" s="15">
        <v>41623</v>
      </c>
      <c r="K86" s="15">
        <v>42859</v>
      </c>
      <c r="L86" s="15">
        <v>35662</v>
      </c>
      <c r="M86" s="15">
        <v>28773</v>
      </c>
      <c r="N86" s="15">
        <v>22450</v>
      </c>
      <c r="O86" s="15">
        <v>18604</v>
      </c>
      <c r="P86" s="15">
        <v>13210</v>
      </c>
      <c r="Q86" s="15">
        <v>6269</v>
      </c>
      <c r="R86" s="15">
        <v>3595</v>
      </c>
      <c r="S86" s="15">
        <v>2065</v>
      </c>
      <c r="T86" s="15">
        <v>794</v>
      </c>
      <c r="U86" s="15">
        <v>348</v>
      </c>
      <c r="V86" s="15">
        <v>0</v>
      </c>
      <c r="W86" s="15">
        <v>314424</v>
      </c>
    </row>
    <row r="87" spans="1:23" ht="11.25" customHeight="1">
      <c r="A87" s="184"/>
      <c r="B87" s="139"/>
      <c r="C87" s="17" t="s">
        <v>95</v>
      </c>
      <c r="D87" s="15">
        <v>11183</v>
      </c>
      <c r="E87" s="15">
        <v>64610</v>
      </c>
      <c r="F87" s="15">
        <v>89000</v>
      </c>
      <c r="G87" s="15">
        <v>120428</v>
      </c>
      <c r="H87" s="15">
        <v>107356</v>
      </c>
      <c r="I87" s="15">
        <v>123981</v>
      </c>
      <c r="J87" s="15">
        <v>137105</v>
      </c>
      <c r="K87" s="15">
        <v>127008</v>
      </c>
      <c r="L87" s="15">
        <v>94639</v>
      </c>
      <c r="M87" s="15">
        <v>73083</v>
      </c>
      <c r="N87" s="15">
        <v>51465</v>
      </c>
      <c r="O87" s="15">
        <v>37041</v>
      </c>
      <c r="P87" s="15">
        <v>20805</v>
      </c>
      <c r="Q87" s="15">
        <v>10023</v>
      </c>
      <c r="R87" s="15">
        <v>4711</v>
      </c>
      <c r="S87" s="15">
        <v>2260</v>
      </c>
      <c r="T87" s="15">
        <v>1008</v>
      </c>
      <c r="U87" s="15">
        <v>490</v>
      </c>
      <c r="V87" s="15">
        <v>0</v>
      </c>
      <c r="W87" s="15">
        <v>1076196</v>
      </c>
    </row>
    <row r="88" spans="1:23" ht="11.25" customHeight="1">
      <c r="A88" s="184"/>
      <c r="B88" s="139"/>
      <c r="C88" s="17" t="s">
        <v>96</v>
      </c>
      <c r="D88" s="15">
        <v>49</v>
      </c>
      <c r="E88" s="15">
        <v>379</v>
      </c>
      <c r="F88" s="15">
        <v>674</v>
      </c>
      <c r="G88" s="15">
        <v>790</v>
      </c>
      <c r="H88" s="15">
        <v>456</v>
      </c>
      <c r="I88" s="15">
        <v>353</v>
      </c>
      <c r="J88" s="15">
        <v>391</v>
      </c>
      <c r="K88" s="15">
        <v>350</v>
      </c>
      <c r="L88" s="15">
        <v>230</v>
      </c>
      <c r="M88" s="15">
        <v>218</v>
      </c>
      <c r="N88" s="15">
        <v>166</v>
      </c>
      <c r="O88" s="15">
        <v>167</v>
      </c>
      <c r="P88" s="15">
        <v>106</v>
      </c>
      <c r="Q88" s="15">
        <v>75</v>
      </c>
      <c r="R88" s="15">
        <v>60</v>
      </c>
      <c r="S88" s="15">
        <v>73</v>
      </c>
      <c r="T88" s="15">
        <v>27</v>
      </c>
      <c r="U88" s="15">
        <v>19</v>
      </c>
      <c r="V88" s="15">
        <v>0</v>
      </c>
      <c r="W88" s="15">
        <v>4583</v>
      </c>
    </row>
    <row r="89" spans="1:23" ht="11.25" customHeight="1">
      <c r="A89" s="184"/>
      <c r="B89" s="139"/>
      <c r="C89" s="17" t="s">
        <v>41</v>
      </c>
      <c r="D89" s="15">
        <v>15</v>
      </c>
      <c r="E89" s="15">
        <v>393</v>
      </c>
      <c r="F89" s="15">
        <v>91</v>
      </c>
      <c r="G89" s="15">
        <v>17</v>
      </c>
      <c r="H89" s="15">
        <v>10</v>
      </c>
      <c r="I89" s="15">
        <v>11</v>
      </c>
      <c r="J89" s="15">
        <v>10</v>
      </c>
      <c r="K89" s="15">
        <v>16</v>
      </c>
      <c r="L89" s="15">
        <v>10</v>
      </c>
      <c r="M89" s="15">
        <v>10</v>
      </c>
      <c r="N89" s="15">
        <v>2</v>
      </c>
      <c r="O89" s="15">
        <v>5</v>
      </c>
      <c r="P89" s="15">
        <v>8</v>
      </c>
      <c r="Q89" s="15">
        <v>4</v>
      </c>
      <c r="R89" s="15">
        <v>1</v>
      </c>
      <c r="S89" s="15">
        <v>3</v>
      </c>
      <c r="T89" s="15">
        <v>0</v>
      </c>
      <c r="U89" s="15">
        <v>2</v>
      </c>
      <c r="V89" s="15">
        <v>0</v>
      </c>
      <c r="W89" s="15">
        <v>608</v>
      </c>
    </row>
    <row r="90" spans="1:23" ht="11.25" customHeight="1">
      <c r="A90" s="184"/>
      <c r="B90" s="139"/>
      <c r="C90" s="17" t="s">
        <v>42</v>
      </c>
      <c r="D90" s="15">
        <v>3321</v>
      </c>
      <c r="E90" s="15">
        <v>2238</v>
      </c>
      <c r="F90" s="15">
        <v>2553</v>
      </c>
      <c r="G90" s="15">
        <v>2852</v>
      </c>
      <c r="H90" s="15">
        <v>2372</v>
      </c>
      <c r="I90" s="15">
        <v>3886</v>
      </c>
      <c r="J90" s="15">
        <v>4989</v>
      </c>
      <c r="K90" s="15">
        <v>6094</v>
      </c>
      <c r="L90" s="15">
        <v>6742</v>
      </c>
      <c r="M90" s="15">
        <v>7442</v>
      </c>
      <c r="N90" s="15">
        <v>7972</v>
      </c>
      <c r="O90" s="15">
        <v>7360</v>
      </c>
      <c r="P90" s="15">
        <v>6291</v>
      </c>
      <c r="Q90" s="15">
        <v>3597</v>
      </c>
      <c r="R90" s="15">
        <v>2785</v>
      </c>
      <c r="S90" s="15">
        <v>1775</v>
      </c>
      <c r="T90" s="15">
        <v>912</v>
      </c>
      <c r="U90" s="15">
        <v>561</v>
      </c>
      <c r="V90" s="15">
        <v>0</v>
      </c>
      <c r="W90" s="15">
        <v>73742</v>
      </c>
    </row>
    <row r="91" spans="1:23" ht="11.25" customHeight="1">
      <c r="A91" s="184"/>
      <c r="B91" s="139"/>
      <c r="C91" s="17" t="s">
        <v>43</v>
      </c>
      <c r="D91" s="15">
        <v>3895</v>
      </c>
      <c r="E91" s="15">
        <v>10058</v>
      </c>
      <c r="F91" s="15">
        <v>9539</v>
      </c>
      <c r="G91" s="15">
        <v>12318</v>
      </c>
      <c r="H91" s="15">
        <v>13600</v>
      </c>
      <c r="I91" s="15">
        <v>16238</v>
      </c>
      <c r="J91" s="15">
        <v>17326</v>
      </c>
      <c r="K91" s="15">
        <v>15085</v>
      </c>
      <c r="L91" s="15">
        <v>16095</v>
      </c>
      <c r="M91" s="15">
        <v>21272</v>
      </c>
      <c r="N91" s="15">
        <v>23195</v>
      </c>
      <c r="O91" s="15">
        <v>26286</v>
      </c>
      <c r="P91" s="15">
        <v>24903</v>
      </c>
      <c r="Q91" s="15">
        <v>19752</v>
      </c>
      <c r="R91" s="15">
        <v>15515</v>
      </c>
      <c r="S91" s="15">
        <v>10938</v>
      </c>
      <c r="T91" s="15">
        <v>6141</v>
      </c>
      <c r="U91" s="15">
        <v>3695</v>
      </c>
      <c r="V91" s="15">
        <v>0</v>
      </c>
      <c r="W91" s="15">
        <v>265851</v>
      </c>
    </row>
    <row r="92" spans="1:23" ht="11.25" customHeight="1">
      <c r="A92" s="184"/>
      <c r="B92" s="139"/>
      <c r="C92" s="17" t="s">
        <v>44</v>
      </c>
      <c r="D92" s="15">
        <v>60773</v>
      </c>
      <c r="E92" s="15">
        <v>56454</v>
      </c>
      <c r="F92" s="15">
        <v>11772</v>
      </c>
      <c r="G92" s="15">
        <v>8160</v>
      </c>
      <c r="H92" s="15">
        <v>7240</v>
      </c>
      <c r="I92" s="15">
        <v>8073</v>
      </c>
      <c r="J92" s="15">
        <v>9238</v>
      </c>
      <c r="K92" s="15">
        <v>9260</v>
      </c>
      <c r="L92" s="15">
        <v>9021</v>
      </c>
      <c r="M92" s="15">
        <v>8957</v>
      </c>
      <c r="N92" s="15">
        <v>8901</v>
      </c>
      <c r="O92" s="15">
        <v>9632</v>
      </c>
      <c r="P92" s="15">
        <v>8604</v>
      </c>
      <c r="Q92" s="15">
        <v>6785</v>
      </c>
      <c r="R92" s="15">
        <v>5825</v>
      </c>
      <c r="S92" s="15">
        <v>4881</v>
      </c>
      <c r="T92" s="15">
        <v>3471</v>
      </c>
      <c r="U92" s="15">
        <v>3301</v>
      </c>
      <c r="V92" s="15">
        <v>0</v>
      </c>
      <c r="W92" s="15">
        <v>240348</v>
      </c>
    </row>
    <row r="93" spans="1:23" ht="11.25" customHeight="1">
      <c r="A93" s="184"/>
      <c r="B93" s="139"/>
      <c r="C93" s="17" t="s">
        <v>45</v>
      </c>
      <c r="D93" s="15">
        <v>247</v>
      </c>
      <c r="E93" s="15">
        <v>1085</v>
      </c>
      <c r="F93" s="15">
        <v>1808</v>
      </c>
      <c r="G93" s="15">
        <v>2617</v>
      </c>
      <c r="H93" s="15">
        <v>2773</v>
      </c>
      <c r="I93" s="15">
        <v>3959</v>
      </c>
      <c r="J93" s="15">
        <v>5777</v>
      </c>
      <c r="K93" s="15">
        <v>6512</v>
      </c>
      <c r="L93" s="15">
        <v>6582</v>
      </c>
      <c r="M93" s="15">
        <v>6607</v>
      </c>
      <c r="N93" s="15">
        <v>5442</v>
      </c>
      <c r="O93" s="15">
        <v>4689</v>
      </c>
      <c r="P93" s="15">
        <v>3637</v>
      </c>
      <c r="Q93" s="15">
        <v>2577</v>
      </c>
      <c r="R93" s="15">
        <v>1447</v>
      </c>
      <c r="S93" s="15">
        <v>917</v>
      </c>
      <c r="T93" s="15">
        <v>423</v>
      </c>
      <c r="U93" s="15">
        <v>191</v>
      </c>
      <c r="V93" s="15">
        <v>0</v>
      </c>
      <c r="W93" s="15">
        <v>57290</v>
      </c>
    </row>
    <row r="94" spans="1:23" ht="11.25" customHeight="1">
      <c r="A94" s="184"/>
      <c r="B94" s="139"/>
      <c r="C94" s="17" t="s">
        <v>46</v>
      </c>
      <c r="D94" s="15">
        <v>17311</v>
      </c>
      <c r="E94" s="15">
        <v>15699</v>
      </c>
      <c r="F94" s="15">
        <v>15329</v>
      </c>
      <c r="G94" s="15">
        <v>16862</v>
      </c>
      <c r="H94" s="15">
        <v>14748</v>
      </c>
      <c r="I94" s="15">
        <v>20590</v>
      </c>
      <c r="J94" s="15">
        <v>26929</v>
      </c>
      <c r="K94" s="15">
        <v>30624</v>
      </c>
      <c r="L94" s="15">
        <v>35811</v>
      </c>
      <c r="M94" s="15">
        <v>39377</v>
      </c>
      <c r="N94" s="15">
        <v>39387</v>
      </c>
      <c r="O94" s="15">
        <v>42723</v>
      </c>
      <c r="P94" s="15">
        <v>41309</v>
      </c>
      <c r="Q94" s="15">
        <v>31514</v>
      </c>
      <c r="R94" s="15">
        <v>24583</v>
      </c>
      <c r="S94" s="15">
        <v>17348</v>
      </c>
      <c r="T94" s="15">
        <v>10266</v>
      </c>
      <c r="U94" s="15">
        <v>11178</v>
      </c>
      <c r="V94" s="15">
        <v>0</v>
      </c>
      <c r="W94" s="15">
        <v>451588</v>
      </c>
    </row>
    <row r="95" spans="1:23" ht="11.25" customHeight="1">
      <c r="A95" s="184"/>
      <c r="B95" s="139"/>
      <c r="C95" s="17" t="s">
        <v>47</v>
      </c>
      <c r="D95" s="15">
        <v>272</v>
      </c>
      <c r="E95" s="15">
        <v>310</v>
      </c>
      <c r="F95" s="15">
        <v>644</v>
      </c>
      <c r="G95" s="15">
        <v>4469</v>
      </c>
      <c r="H95" s="15">
        <v>7743</v>
      </c>
      <c r="I95" s="15">
        <v>13801</v>
      </c>
      <c r="J95" s="15">
        <v>16074</v>
      </c>
      <c r="K95" s="15">
        <v>17133</v>
      </c>
      <c r="L95" s="15">
        <v>18810</v>
      </c>
      <c r="M95" s="15">
        <v>18885</v>
      </c>
      <c r="N95" s="15">
        <v>18943</v>
      </c>
      <c r="O95" s="15">
        <v>20151</v>
      </c>
      <c r="P95" s="15">
        <v>17397</v>
      </c>
      <c r="Q95" s="15">
        <v>11578</v>
      </c>
      <c r="R95" s="15">
        <v>7467</v>
      </c>
      <c r="S95" s="15">
        <v>4205</v>
      </c>
      <c r="T95" s="15">
        <v>1617</v>
      </c>
      <c r="U95" s="15">
        <v>771</v>
      </c>
      <c r="V95" s="15">
        <v>0</v>
      </c>
      <c r="W95" s="15">
        <v>180270</v>
      </c>
    </row>
    <row r="96" spans="1:23" ht="11.25" customHeight="1">
      <c r="A96" s="184"/>
      <c r="B96" s="139"/>
      <c r="C96" s="17" t="s">
        <v>48</v>
      </c>
      <c r="D96" s="15">
        <v>2910</v>
      </c>
      <c r="E96" s="15">
        <v>320</v>
      </c>
      <c r="F96" s="15">
        <v>150</v>
      </c>
      <c r="G96" s="15">
        <v>292</v>
      </c>
      <c r="H96" s="15">
        <v>288</v>
      </c>
      <c r="I96" s="15">
        <v>618</v>
      </c>
      <c r="J96" s="15">
        <v>785</v>
      </c>
      <c r="K96" s="15">
        <v>1067</v>
      </c>
      <c r="L96" s="15">
        <v>826</v>
      </c>
      <c r="M96" s="15">
        <v>1147</v>
      </c>
      <c r="N96" s="15">
        <v>1285</v>
      </c>
      <c r="O96" s="15">
        <v>1842</v>
      </c>
      <c r="P96" s="15">
        <v>1613</v>
      </c>
      <c r="Q96" s="15">
        <v>1652</v>
      </c>
      <c r="R96" s="15">
        <v>1332</v>
      </c>
      <c r="S96" s="15">
        <v>780</v>
      </c>
      <c r="T96" s="15">
        <v>685</v>
      </c>
      <c r="U96" s="15">
        <v>692</v>
      </c>
      <c r="V96" s="15">
        <v>0</v>
      </c>
      <c r="W96" s="15">
        <v>18284</v>
      </c>
    </row>
    <row r="97" spans="1:23" ht="11.25" customHeight="1">
      <c r="A97" s="184"/>
      <c r="B97" s="139"/>
      <c r="C97" s="17" t="s">
        <v>49</v>
      </c>
      <c r="D97" s="15">
        <v>0</v>
      </c>
      <c r="E97" s="15">
        <v>0</v>
      </c>
      <c r="F97" s="15">
        <v>47</v>
      </c>
      <c r="G97" s="15">
        <v>902</v>
      </c>
      <c r="H97" s="15">
        <v>3097</v>
      </c>
      <c r="I97" s="15">
        <v>10031</v>
      </c>
      <c r="J97" s="15">
        <v>26155</v>
      </c>
      <c r="K97" s="15">
        <v>16602</v>
      </c>
      <c r="L97" s="15">
        <v>6732</v>
      </c>
      <c r="M97" s="15">
        <v>2871</v>
      </c>
      <c r="N97" s="15">
        <v>1626</v>
      </c>
      <c r="O97" s="15">
        <v>890</v>
      </c>
      <c r="P97" s="15">
        <v>535</v>
      </c>
      <c r="Q97" s="15">
        <v>262</v>
      </c>
      <c r="R97" s="15">
        <v>160</v>
      </c>
      <c r="S97" s="15">
        <v>71</v>
      </c>
      <c r="T97" s="15">
        <v>36</v>
      </c>
      <c r="U97" s="15">
        <v>12</v>
      </c>
      <c r="V97" s="15">
        <v>0</v>
      </c>
      <c r="W97" s="15">
        <v>70029</v>
      </c>
    </row>
    <row r="98" spans="1:23" ht="11.25" customHeight="1">
      <c r="A98" s="184"/>
      <c r="B98" s="139"/>
      <c r="C98" s="17" t="s">
        <v>50</v>
      </c>
      <c r="D98" s="15">
        <v>0</v>
      </c>
      <c r="E98" s="15">
        <v>0</v>
      </c>
      <c r="F98" s="15">
        <v>2</v>
      </c>
      <c r="G98" s="15">
        <v>127</v>
      </c>
      <c r="H98" s="15">
        <v>679</v>
      </c>
      <c r="I98" s="15">
        <v>2575</v>
      </c>
      <c r="J98" s="15">
        <v>5482</v>
      </c>
      <c r="K98" s="15">
        <v>3951</v>
      </c>
      <c r="L98" s="15">
        <v>738</v>
      </c>
      <c r="M98" s="15">
        <v>35</v>
      </c>
      <c r="N98" s="15">
        <v>4</v>
      </c>
      <c r="O98" s="15">
        <v>0</v>
      </c>
      <c r="P98" s="15">
        <v>0</v>
      </c>
      <c r="Q98" s="15">
        <v>0</v>
      </c>
      <c r="R98" s="15">
        <v>0</v>
      </c>
      <c r="S98" s="15">
        <v>0</v>
      </c>
      <c r="T98" s="15">
        <v>0</v>
      </c>
      <c r="U98" s="15">
        <v>0</v>
      </c>
      <c r="V98" s="15">
        <v>0</v>
      </c>
      <c r="W98" s="15">
        <v>13593</v>
      </c>
    </row>
    <row r="99" spans="1:23" ht="11.25" customHeight="1">
      <c r="A99" s="184"/>
      <c r="B99" s="139"/>
      <c r="C99" s="17" t="s">
        <v>51</v>
      </c>
      <c r="D99" s="15">
        <v>540</v>
      </c>
      <c r="E99" s="15">
        <v>957</v>
      </c>
      <c r="F99" s="15">
        <v>767</v>
      </c>
      <c r="G99" s="15">
        <v>361</v>
      </c>
      <c r="H99" s="15">
        <v>316</v>
      </c>
      <c r="I99" s="15">
        <v>619</v>
      </c>
      <c r="J99" s="15">
        <v>864</v>
      </c>
      <c r="K99" s="15">
        <v>1009</v>
      </c>
      <c r="L99" s="15">
        <v>1256</v>
      </c>
      <c r="M99" s="15">
        <v>1693</v>
      </c>
      <c r="N99" s="15">
        <v>2294</v>
      </c>
      <c r="O99" s="15">
        <v>2349</v>
      </c>
      <c r="P99" s="15">
        <v>2140</v>
      </c>
      <c r="Q99" s="15">
        <v>1773</v>
      </c>
      <c r="R99" s="15">
        <v>1348</v>
      </c>
      <c r="S99" s="15">
        <v>915</v>
      </c>
      <c r="T99" s="15">
        <v>550</v>
      </c>
      <c r="U99" s="15">
        <v>321</v>
      </c>
      <c r="V99" s="15">
        <v>0</v>
      </c>
      <c r="W99" s="15">
        <v>20072</v>
      </c>
    </row>
    <row r="100" spans="1:23" ht="11.25" customHeight="1">
      <c r="A100" s="184"/>
      <c r="B100" s="140"/>
      <c r="C100" s="102" t="s">
        <v>15</v>
      </c>
      <c r="D100" s="103">
        <v>373196</v>
      </c>
      <c r="E100" s="103">
        <v>256795</v>
      </c>
      <c r="F100" s="103">
        <v>381551</v>
      </c>
      <c r="G100" s="103">
        <v>520083</v>
      </c>
      <c r="H100" s="103">
        <v>473008</v>
      </c>
      <c r="I100" s="103">
        <v>699767</v>
      </c>
      <c r="J100" s="103">
        <v>921166</v>
      </c>
      <c r="K100" s="103">
        <v>955841</v>
      </c>
      <c r="L100" s="103">
        <v>892880</v>
      </c>
      <c r="M100" s="103">
        <v>926319</v>
      </c>
      <c r="N100" s="103">
        <v>931193</v>
      </c>
      <c r="O100" s="103">
        <v>915750</v>
      </c>
      <c r="P100" s="103">
        <v>771875</v>
      </c>
      <c r="Q100" s="103">
        <v>539039</v>
      </c>
      <c r="R100" s="103">
        <v>402354</v>
      </c>
      <c r="S100" s="103">
        <v>278501</v>
      </c>
      <c r="T100" s="103">
        <v>167213</v>
      </c>
      <c r="U100" s="103">
        <v>176490</v>
      </c>
      <c r="V100" s="103">
        <v>0</v>
      </c>
      <c r="W100" s="103">
        <v>10583021</v>
      </c>
    </row>
    <row r="101" spans="1:23" ht="11.25" customHeight="1">
      <c r="A101" s="184"/>
      <c r="B101" s="138" t="s">
        <v>210</v>
      </c>
      <c r="C101" s="17" t="s">
        <v>52</v>
      </c>
      <c r="D101" s="15">
        <v>165</v>
      </c>
      <c r="E101" s="15">
        <v>56</v>
      </c>
      <c r="F101" s="15">
        <v>68</v>
      </c>
      <c r="G101" s="15">
        <v>153</v>
      </c>
      <c r="H101" s="15">
        <v>157</v>
      </c>
      <c r="I101" s="15">
        <v>288</v>
      </c>
      <c r="J101" s="15">
        <v>530</v>
      </c>
      <c r="K101" s="15">
        <v>801</v>
      </c>
      <c r="L101" s="15">
        <v>933</v>
      </c>
      <c r="M101" s="15">
        <v>1180</v>
      </c>
      <c r="N101" s="15">
        <v>1281</v>
      </c>
      <c r="O101" s="15">
        <v>1201</v>
      </c>
      <c r="P101" s="15">
        <v>928</v>
      </c>
      <c r="Q101" s="15">
        <v>664</v>
      </c>
      <c r="R101" s="15">
        <v>499</v>
      </c>
      <c r="S101" s="15">
        <v>322</v>
      </c>
      <c r="T101" s="15">
        <v>162</v>
      </c>
      <c r="U101" s="15">
        <v>50</v>
      </c>
      <c r="V101" s="15">
        <v>0</v>
      </c>
      <c r="W101" s="15">
        <v>9438</v>
      </c>
    </row>
    <row r="102" spans="1:23" ht="11.25" customHeight="1">
      <c r="A102" s="184"/>
      <c r="B102" s="139"/>
      <c r="C102" s="17" t="s">
        <v>43</v>
      </c>
      <c r="D102" s="15">
        <v>150</v>
      </c>
      <c r="E102" s="15">
        <v>146</v>
      </c>
      <c r="F102" s="15">
        <v>158</v>
      </c>
      <c r="G102" s="15">
        <v>324</v>
      </c>
      <c r="H102" s="15">
        <v>970</v>
      </c>
      <c r="I102" s="15">
        <v>1607</v>
      </c>
      <c r="J102" s="15">
        <v>1856</v>
      </c>
      <c r="K102" s="15">
        <v>1443</v>
      </c>
      <c r="L102" s="15">
        <v>1212</v>
      </c>
      <c r="M102" s="15">
        <v>1430</v>
      </c>
      <c r="N102" s="15">
        <v>2204</v>
      </c>
      <c r="O102" s="15">
        <v>2893</v>
      </c>
      <c r="P102" s="15">
        <v>3055</v>
      </c>
      <c r="Q102" s="15">
        <v>2476</v>
      </c>
      <c r="R102" s="15">
        <v>2234</v>
      </c>
      <c r="S102" s="15">
        <v>1661</v>
      </c>
      <c r="T102" s="15">
        <v>944</v>
      </c>
      <c r="U102" s="15">
        <v>563</v>
      </c>
      <c r="V102" s="15">
        <v>0</v>
      </c>
      <c r="W102" s="15">
        <v>25326</v>
      </c>
    </row>
    <row r="103" spans="1:23" ht="11.25" customHeight="1">
      <c r="A103" s="184"/>
      <c r="B103" s="139"/>
      <c r="C103" s="17" t="s">
        <v>44</v>
      </c>
      <c r="D103" s="15">
        <v>1613</v>
      </c>
      <c r="E103" s="15">
        <v>1655</v>
      </c>
      <c r="F103" s="15">
        <v>532</v>
      </c>
      <c r="G103" s="15">
        <v>1471</v>
      </c>
      <c r="H103" s="15">
        <v>1528</v>
      </c>
      <c r="I103" s="15">
        <v>1593</v>
      </c>
      <c r="J103" s="15">
        <v>1448</v>
      </c>
      <c r="K103" s="15">
        <v>1306</v>
      </c>
      <c r="L103" s="15">
        <v>956</v>
      </c>
      <c r="M103" s="15">
        <v>738</v>
      </c>
      <c r="N103" s="15">
        <v>565</v>
      </c>
      <c r="O103" s="15">
        <v>544</v>
      </c>
      <c r="P103" s="15">
        <v>349</v>
      </c>
      <c r="Q103" s="15">
        <v>251</v>
      </c>
      <c r="R103" s="15">
        <v>128</v>
      </c>
      <c r="S103" s="15">
        <v>65</v>
      </c>
      <c r="T103" s="15">
        <v>22</v>
      </c>
      <c r="U103" s="15">
        <v>17</v>
      </c>
      <c r="V103" s="15">
        <v>0</v>
      </c>
      <c r="W103" s="15">
        <v>14781</v>
      </c>
    </row>
    <row r="104" spans="1:23" ht="11.25" customHeight="1">
      <c r="A104" s="184"/>
      <c r="B104" s="139"/>
      <c r="C104" s="17" t="s">
        <v>53</v>
      </c>
      <c r="D104" s="15">
        <v>46</v>
      </c>
      <c r="E104" s="15">
        <v>46</v>
      </c>
      <c r="F104" s="15">
        <v>67</v>
      </c>
      <c r="G104" s="15">
        <v>398</v>
      </c>
      <c r="H104" s="15">
        <v>461</v>
      </c>
      <c r="I104" s="15">
        <v>581</v>
      </c>
      <c r="J104" s="15">
        <v>761</v>
      </c>
      <c r="K104" s="15">
        <v>713</v>
      </c>
      <c r="L104" s="15">
        <v>781</v>
      </c>
      <c r="M104" s="15">
        <v>715</v>
      </c>
      <c r="N104" s="15">
        <v>654</v>
      </c>
      <c r="O104" s="15">
        <v>587</v>
      </c>
      <c r="P104" s="15">
        <v>538</v>
      </c>
      <c r="Q104" s="15">
        <v>343</v>
      </c>
      <c r="R104" s="15">
        <v>166</v>
      </c>
      <c r="S104" s="15">
        <v>105</v>
      </c>
      <c r="T104" s="15">
        <v>33</v>
      </c>
      <c r="U104" s="15">
        <v>10</v>
      </c>
      <c r="V104" s="15">
        <v>0</v>
      </c>
      <c r="W104" s="15">
        <v>7005</v>
      </c>
    </row>
    <row r="105" spans="1:23" ht="11.25" customHeight="1">
      <c r="A105" s="184"/>
      <c r="B105" s="139"/>
      <c r="C105" s="17" t="s">
        <v>54</v>
      </c>
      <c r="D105" s="15">
        <v>741</v>
      </c>
      <c r="E105" s="15">
        <v>612</v>
      </c>
      <c r="F105" s="15">
        <v>270</v>
      </c>
      <c r="G105" s="15">
        <v>399</v>
      </c>
      <c r="H105" s="15">
        <v>392</v>
      </c>
      <c r="I105" s="15">
        <v>380</v>
      </c>
      <c r="J105" s="15">
        <v>434</v>
      </c>
      <c r="K105" s="15">
        <v>675</v>
      </c>
      <c r="L105" s="15">
        <v>747</v>
      </c>
      <c r="M105" s="15">
        <v>721</v>
      </c>
      <c r="N105" s="15">
        <v>648</v>
      </c>
      <c r="O105" s="15">
        <v>568</v>
      </c>
      <c r="P105" s="15">
        <v>488</v>
      </c>
      <c r="Q105" s="15">
        <v>302</v>
      </c>
      <c r="R105" s="15">
        <v>219</v>
      </c>
      <c r="S105" s="15">
        <v>136</v>
      </c>
      <c r="T105" s="15">
        <v>113</v>
      </c>
      <c r="U105" s="15">
        <v>88</v>
      </c>
      <c r="V105" s="15">
        <v>0</v>
      </c>
      <c r="W105" s="15">
        <v>7933</v>
      </c>
    </row>
    <row r="106" spans="1:23" ht="11.25" customHeight="1">
      <c r="A106" s="184"/>
      <c r="B106" s="139"/>
      <c r="C106" s="17" t="s">
        <v>55</v>
      </c>
      <c r="D106" s="15">
        <v>734</v>
      </c>
      <c r="E106" s="15">
        <v>981</v>
      </c>
      <c r="F106" s="15">
        <v>1380</v>
      </c>
      <c r="G106" s="15">
        <v>1974</v>
      </c>
      <c r="H106" s="15">
        <v>2278</v>
      </c>
      <c r="I106" s="15">
        <v>3148</v>
      </c>
      <c r="J106" s="15">
        <v>4723</v>
      </c>
      <c r="K106" s="15">
        <v>5273</v>
      </c>
      <c r="L106" s="15">
        <v>5189</v>
      </c>
      <c r="M106" s="15">
        <v>4860</v>
      </c>
      <c r="N106" s="15">
        <v>4566</v>
      </c>
      <c r="O106" s="15">
        <v>4714</v>
      </c>
      <c r="P106" s="15">
        <v>3880</v>
      </c>
      <c r="Q106" s="15">
        <v>2783</v>
      </c>
      <c r="R106" s="15">
        <v>2000</v>
      </c>
      <c r="S106" s="15">
        <v>1338</v>
      </c>
      <c r="T106" s="15">
        <v>734</v>
      </c>
      <c r="U106" s="15">
        <v>516</v>
      </c>
      <c r="V106" s="15">
        <v>0</v>
      </c>
      <c r="W106" s="15">
        <v>51071</v>
      </c>
    </row>
    <row r="107" spans="1:23" ht="11.25" customHeight="1">
      <c r="A107" s="184"/>
      <c r="B107" s="139"/>
      <c r="C107" s="17" t="s">
        <v>56</v>
      </c>
      <c r="D107" s="15">
        <v>35</v>
      </c>
      <c r="E107" s="15">
        <v>17</v>
      </c>
      <c r="F107" s="15">
        <v>19</v>
      </c>
      <c r="G107" s="15">
        <v>81</v>
      </c>
      <c r="H107" s="15">
        <v>119</v>
      </c>
      <c r="I107" s="15">
        <v>217</v>
      </c>
      <c r="J107" s="15">
        <v>368</v>
      </c>
      <c r="K107" s="15">
        <v>642</v>
      </c>
      <c r="L107" s="15">
        <v>726</v>
      </c>
      <c r="M107" s="15">
        <v>863</v>
      </c>
      <c r="N107" s="15">
        <v>867</v>
      </c>
      <c r="O107" s="15">
        <v>914</v>
      </c>
      <c r="P107" s="15">
        <v>793</v>
      </c>
      <c r="Q107" s="15">
        <v>631</v>
      </c>
      <c r="R107" s="15">
        <v>355</v>
      </c>
      <c r="S107" s="15">
        <v>239</v>
      </c>
      <c r="T107" s="15">
        <v>106</v>
      </c>
      <c r="U107" s="15">
        <v>96</v>
      </c>
      <c r="V107" s="15">
        <v>0</v>
      </c>
      <c r="W107" s="15">
        <v>7088</v>
      </c>
    </row>
    <row r="108" spans="1:23" ht="11.25" customHeight="1">
      <c r="A108" s="184"/>
      <c r="B108" s="139"/>
      <c r="C108" s="17" t="s">
        <v>57</v>
      </c>
      <c r="D108" s="15">
        <v>56</v>
      </c>
      <c r="E108" s="15">
        <v>6</v>
      </c>
      <c r="F108" s="15">
        <v>10</v>
      </c>
      <c r="G108" s="15">
        <v>18</v>
      </c>
      <c r="H108" s="15">
        <v>42</v>
      </c>
      <c r="I108" s="15">
        <v>33</v>
      </c>
      <c r="J108" s="15">
        <v>39</v>
      </c>
      <c r="K108" s="15">
        <v>78</v>
      </c>
      <c r="L108" s="15">
        <v>83</v>
      </c>
      <c r="M108" s="15">
        <v>106</v>
      </c>
      <c r="N108" s="15">
        <v>92</v>
      </c>
      <c r="O108" s="15">
        <v>121</v>
      </c>
      <c r="P108" s="15">
        <v>145</v>
      </c>
      <c r="Q108" s="15">
        <v>133</v>
      </c>
      <c r="R108" s="15">
        <v>97</v>
      </c>
      <c r="S108" s="15">
        <v>87</v>
      </c>
      <c r="T108" s="15">
        <v>26</v>
      </c>
      <c r="U108" s="15">
        <v>29</v>
      </c>
      <c r="V108" s="15">
        <v>0</v>
      </c>
      <c r="W108" s="15">
        <v>1201</v>
      </c>
    </row>
    <row r="109" spans="1:23" ht="11.25" customHeight="1">
      <c r="A109" s="184"/>
      <c r="B109" s="139"/>
      <c r="C109" s="17" t="s">
        <v>58</v>
      </c>
      <c r="D109" s="15">
        <v>492</v>
      </c>
      <c r="E109" s="15">
        <v>504</v>
      </c>
      <c r="F109" s="15">
        <v>601</v>
      </c>
      <c r="G109" s="15">
        <v>795</v>
      </c>
      <c r="H109" s="15">
        <v>1166</v>
      </c>
      <c r="I109" s="15">
        <v>1999</v>
      </c>
      <c r="J109" s="15">
        <v>2873</v>
      </c>
      <c r="K109" s="15">
        <v>2958</v>
      </c>
      <c r="L109" s="15">
        <v>2685</v>
      </c>
      <c r="M109" s="15">
        <v>2164</v>
      </c>
      <c r="N109" s="15">
        <v>2086</v>
      </c>
      <c r="O109" s="15">
        <v>1966</v>
      </c>
      <c r="P109" s="15">
        <v>1444</v>
      </c>
      <c r="Q109" s="15">
        <v>904</v>
      </c>
      <c r="R109" s="15">
        <v>526</v>
      </c>
      <c r="S109" s="15">
        <v>350</v>
      </c>
      <c r="T109" s="15">
        <v>146</v>
      </c>
      <c r="U109" s="15">
        <v>140</v>
      </c>
      <c r="V109" s="15">
        <v>0</v>
      </c>
      <c r="W109" s="15">
        <v>23799</v>
      </c>
    </row>
    <row r="110" spans="1:23" ht="11.25" customHeight="1">
      <c r="A110" s="184"/>
      <c r="B110" s="139"/>
      <c r="C110" s="17" t="s">
        <v>59</v>
      </c>
      <c r="D110" s="15">
        <v>22</v>
      </c>
      <c r="E110" s="15">
        <v>2</v>
      </c>
      <c r="F110" s="15">
        <v>36</v>
      </c>
      <c r="G110" s="15">
        <v>157</v>
      </c>
      <c r="H110" s="15">
        <v>128</v>
      </c>
      <c r="I110" s="15">
        <v>163</v>
      </c>
      <c r="J110" s="15">
        <v>229</v>
      </c>
      <c r="K110" s="15">
        <v>279</v>
      </c>
      <c r="L110" s="15">
        <v>258</v>
      </c>
      <c r="M110" s="15">
        <v>205</v>
      </c>
      <c r="N110" s="15">
        <v>163</v>
      </c>
      <c r="O110" s="15">
        <v>174</v>
      </c>
      <c r="P110" s="15">
        <v>131</v>
      </c>
      <c r="Q110" s="15">
        <v>95</v>
      </c>
      <c r="R110" s="15">
        <v>43</v>
      </c>
      <c r="S110" s="15">
        <v>20</v>
      </c>
      <c r="T110" s="15">
        <v>15</v>
      </c>
      <c r="U110" s="15">
        <v>6</v>
      </c>
      <c r="V110" s="15">
        <v>0</v>
      </c>
      <c r="W110" s="15">
        <v>2126</v>
      </c>
    </row>
    <row r="111" spans="1:23" ht="11.25" customHeight="1">
      <c r="A111" s="184"/>
      <c r="B111" s="139"/>
      <c r="C111" s="17" t="s">
        <v>60</v>
      </c>
      <c r="D111" s="15">
        <v>118</v>
      </c>
      <c r="E111" s="15">
        <v>36</v>
      </c>
      <c r="F111" s="15">
        <v>23</v>
      </c>
      <c r="G111" s="15">
        <v>52</v>
      </c>
      <c r="H111" s="15">
        <v>119</v>
      </c>
      <c r="I111" s="15">
        <v>207</v>
      </c>
      <c r="J111" s="15">
        <v>303</v>
      </c>
      <c r="K111" s="15">
        <v>374</v>
      </c>
      <c r="L111" s="15">
        <v>412</v>
      </c>
      <c r="M111" s="15">
        <v>453</v>
      </c>
      <c r="N111" s="15">
        <v>383</v>
      </c>
      <c r="O111" s="15">
        <v>421</v>
      </c>
      <c r="P111" s="15">
        <v>346</v>
      </c>
      <c r="Q111" s="15">
        <v>204</v>
      </c>
      <c r="R111" s="15">
        <v>148</v>
      </c>
      <c r="S111" s="15">
        <v>93</v>
      </c>
      <c r="T111" s="15">
        <v>49</v>
      </c>
      <c r="U111" s="15">
        <v>31</v>
      </c>
      <c r="V111" s="15">
        <v>0</v>
      </c>
      <c r="W111" s="15">
        <v>3772</v>
      </c>
    </row>
    <row r="112" spans="1:23" ht="11.25" customHeight="1">
      <c r="A112" s="184"/>
      <c r="B112" s="139"/>
      <c r="C112" s="17" t="s">
        <v>61</v>
      </c>
      <c r="D112" s="15">
        <v>3</v>
      </c>
      <c r="E112" s="15">
        <v>1</v>
      </c>
      <c r="F112" s="15">
        <v>11</v>
      </c>
      <c r="G112" s="15">
        <v>136</v>
      </c>
      <c r="H112" s="15">
        <v>157</v>
      </c>
      <c r="I112" s="15">
        <v>131</v>
      </c>
      <c r="J112" s="15">
        <v>240</v>
      </c>
      <c r="K112" s="15">
        <v>262</v>
      </c>
      <c r="L112" s="15">
        <v>307</v>
      </c>
      <c r="M112" s="15">
        <v>360</v>
      </c>
      <c r="N112" s="15">
        <v>240</v>
      </c>
      <c r="O112" s="15">
        <v>200</v>
      </c>
      <c r="P112" s="15">
        <v>146</v>
      </c>
      <c r="Q112" s="15">
        <v>112</v>
      </c>
      <c r="R112" s="15">
        <v>64</v>
      </c>
      <c r="S112" s="15">
        <v>48</v>
      </c>
      <c r="T112" s="15">
        <v>10</v>
      </c>
      <c r="U112" s="15">
        <v>7</v>
      </c>
      <c r="V112" s="15">
        <v>0</v>
      </c>
      <c r="W112" s="15">
        <v>2435</v>
      </c>
    </row>
    <row r="113" spans="1:23" ht="11.25" customHeight="1">
      <c r="A113" s="184"/>
      <c r="B113" s="139"/>
      <c r="C113" s="17" t="s">
        <v>62</v>
      </c>
      <c r="D113" s="15">
        <v>17</v>
      </c>
      <c r="E113" s="15">
        <v>16</v>
      </c>
      <c r="F113" s="15">
        <v>81</v>
      </c>
      <c r="G113" s="15">
        <v>236</v>
      </c>
      <c r="H113" s="15">
        <v>417</v>
      </c>
      <c r="I113" s="15">
        <v>1131</v>
      </c>
      <c r="J113" s="15">
        <v>2076</v>
      </c>
      <c r="K113" s="15">
        <v>3098</v>
      </c>
      <c r="L113" s="15">
        <v>3233</v>
      </c>
      <c r="M113" s="15">
        <v>2571</v>
      </c>
      <c r="N113" s="15">
        <v>1462</v>
      </c>
      <c r="O113" s="15">
        <v>643</v>
      </c>
      <c r="P113" s="15">
        <v>562</v>
      </c>
      <c r="Q113" s="15">
        <v>359</v>
      </c>
      <c r="R113" s="15">
        <v>219</v>
      </c>
      <c r="S113" s="15">
        <v>107</v>
      </c>
      <c r="T113" s="15">
        <v>40</v>
      </c>
      <c r="U113" s="15">
        <v>12</v>
      </c>
      <c r="V113" s="15">
        <v>0</v>
      </c>
      <c r="W113" s="15">
        <v>16280</v>
      </c>
    </row>
    <row r="114" spans="1:23" ht="11.25" customHeight="1">
      <c r="A114" s="184"/>
      <c r="B114" s="139"/>
      <c r="C114" s="17" t="s">
        <v>63</v>
      </c>
      <c r="D114" s="15">
        <v>0</v>
      </c>
      <c r="E114" s="15">
        <v>0</v>
      </c>
      <c r="F114" s="15">
        <v>0</v>
      </c>
      <c r="G114" s="15">
        <v>654</v>
      </c>
      <c r="H114" s="15">
        <v>3631</v>
      </c>
      <c r="I114" s="15">
        <v>15770</v>
      </c>
      <c r="J114" s="15">
        <v>34713</v>
      </c>
      <c r="K114" s="15">
        <v>28869</v>
      </c>
      <c r="L114" s="15">
        <v>7688</v>
      </c>
      <c r="M114" s="15">
        <v>994</v>
      </c>
      <c r="N114" s="15">
        <v>408</v>
      </c>
      <c r="O114" s="15">
        <v>0</v>
      </c>
      <c r="P114" s="15">
        <v>0</v>
      </c>
      <c r="Q114" s="15">
        <v>0</v>
      </c>
      <c r="R114" s="15">
        <v>0</v>
      </c>
      <c r="S114" s="15">
        <v>0</v>
      </c>
      <c r="T114" s="15">
        <v>0</v>
      </c>
      <c r="U114" s="15">
        <v>0</v>
      </c>
      <c r="V114" s="15">
        <v>0</v>
      </c>
      <c r="W114" s="15">
        <v>92727</v>
      </c>
    </row>
    <row r="115" spans="1:23" ht="11.25" customHeight="1">
      <c r="A115" s="184"/>
      <c r="B115" s="139"/>
      <c r="C115" s="17" t="s">
        <v>64</v>
      </c>
      <c r="D115" s="15">
        <v>0</v>
      </c>
      <c r="E115" s="15">
        <v>0</v>
      </c>
      <c r="F115" s="15">
        <v>0</v>
      </c>
      <c r="G115" s="15">
        <v>215</v>
      </c>
      <c r="H115" s="15">
        <v>986</v>
      </c>
      <c r="I115" s="15">
        <v>4264</v>
      </c>
      <c r="J115" s="15">
        <v>9024</v>
      </c>
      <c r="K115" s="15">
        <v>7644</v>
      </c>
      <c r="L115" s="15">
        <v>2192</v>
      </c>
      <c r="M115" s="15">
        <v>219</v>
      </c>
      <c r="N115" s="15">
        <v>23</v>
      </c>
      <c r="O115" s="15">
        <v>0</v>
      </c>
      <c r="P115" s="15">
        <v>0</v>
      </c>
      <c r="Q115" s="15">
        <v>0</v>
      </c>
      <c r="R115" s="15">
        <v>0</v>
      </c>
      <c r="S115" s="15">
        <v>0</v>
      </c>
      <c r="T115" s="15">
        <v>0</v>
      </c>
      <c r="U115" s="15">
        <v>0</v>
      </c>
      <c r="V115" s="15">
        <v>0</v>
      </c>
      <c r="W115" s="15">
        <v>24567</v>
      </c>
    </row>
    <row r="116" spans="1:23" ht="11.25" customHeight="1">
      <c r="A116" s="184"/>
      <c r="B116" s="139"/>
      <c r="C116" s="17" t="s">
        <v>65</v>
      </c>
      <c r="D116" s="15">
        <v>276</v>
      </c>
      <c r="E116" s="15">
        <v>390</v>
      </c>
      <c r="F116" s="15">
        <v>831</v>
      </c>
      <c r="G116" s="15">
        <v>1159</v>
      </c>
      <c r="H116" s="15">
        <v>1002</v>
      </c>
      <c r="I116" s="15">
        <v>1141</v>
      </c>
      <c r="J116" s="15">
        <v>1411</v>
      </c>
      <c r="K116" s="15">
        <v>1477</v>
      </c>
      <c r="L116" s="15">
        <v>1567</v>
      </c>
      <c r="M116" s="15">
        <v>2023</v>
      </c>
      <c r="N116" s="15">
        <v>2267</v>
      </c>
      <c r="O116" s="15">
        <v>2980</v>
      </c>
      <c r="P116" s="15">
        <v>2614</v>
      </c>
      <c r="Q116" s="15">
        <v>1669</v>
      </c>
      <c r="R116" s="15">
        <v>1139</v>
      </c>
      <c r="S116" s="15">
        <v>641</v>
      </c>
      <c r="T116" s="15">
        <v>392</v>
      </c>
      <c r="U116" s="15">
        <v>344</v>
      </c>
      <c r="V116" s="15">
        <v>0</v>
      </c>
      <c r="W116" s="15">
        <v>23323</v>
      </c>
    </row>
    <row r="117" spans="1:23" ht="11.25" customHeight="1">
      <c r="A117" s="184"/>
      <c r="B117" s="140"/>
      <c r="C117" s="102" t="s">
        <v>15</v>
      </c>
      <c r="D117" s="103">
        <v>4468</v>
      </c>
      <c r="E117" s="103">
        <v>4468</v>
      </c>
      <c r="F117" s="103">
        <v>4087</v>
      </c>
      <c r="G117" s="103">
        <v>8222</v>
      </c>
      <c r="H117" s="103">
        <v>13553</v>
      </c>
      <c r="I117" s="103">
        <v>32653</v>
      </c>
      <c r="J117" s="103">
        <v>61028</v>
      </c>
      <c r="K117" s="103">
        <v>55892</v>
      </c>
      <c r="L117" s="103">
        <v>28969</v>
      </c>
      <c r="M117" s="103">
        <v>19602</v>
      </c>
      <c r="N117" s="103">
        <v>17909</v>
      </c>
      <c r="O117" s="103">
        <v>17926</v>
      </c>
      <c r="P117" s="103">
        <v>15419</v>
      </c>
      <c r="Q117" s="103">
        <v>10926</v>
      </c>
      <c r="R117" s="103">
        <v>7837</v>
      </c>
      <c r="S117" s="103">
        <v>5212</v>
      </c>
      <c r="T117" s="103">
        <v>2792</v>
      </c>
      <c r="U117" s="103">
        <v>1909</v>
      </c>
      <c r="V117" s="103">
        <v>0</v>
      </c>
      <c r="W117" s="103">
        <v>312872</v>
      </c>
    </row>
    <row r="118" spans="1:23" ht="11.25" customHeight="1">
      <c r="A118" s="184"/>
      <c r="B118" s="138" t="s">
        <v>30</v>
      </c>
      <c r="C118" s="9" t="s">
        <v>117</v>
      </c>
      <c r="D118" s="15">
        <v>1445</v>
      </c>
      <c r="E118" s="15">
        <v>931</v>
      </c>
      <c r="F118" s="15">
        <v>617</v>
      </c>
      <c r="G118" s="15">
        <v>610</v>
      </c>
      <c r="H118" s="15">
        <v>560</v>
      </c>
      <c r="I118" s="15">
        <v>899</v>
      </c>
      <c r="J118" s="15">
        <v>1356</v>
      </c>
      <c r="K118" s="15">
        <v>1808</v>
      </c>
      <c r="L118" s="15">
        <v>1814</v>
      </c>
      <c r="M118" s="15">
        <v>1473</v>
      </c>
      <c r="N118" s="15">
        <v>1391</v>
      </c>
      <c r="O118" s="15">
        <v>1574</v>
      </c>
      <c r="P118" s="15">
        <v>1453</v>
      </c>
      <c r="Q118" s="15">
        <v>1031</v>
      </c>
      <c r="R118" s="15">
        <v>858</v>
      </c>
      <c r="S118" s="15">
        <v>569</v>
      </c>
      <c r="T118" s="15">
        <v>298</v>
      </c>
      <c r="U118" s="15">
        <v>280</v>
      </c>
      <c r="V118" s="15">
        <v>0</v>
      </c>
      <c r="W118" s="15">
        <v>18967</v>
      </c>
    </row>
    <row r="119" spans="1:23" ht="11.25" customHeight="1">
      <c r="A119" s="184"/>
      <c r="B119" s="139"/>
      <c r="C119" s="17" t="s">
        <v>66</v>
      </c>
      <c r="D119" s="15">
        <v>91078</v>
      </c>
      <c r="E119" s="15">
        <v>17738</v>
      </c>
      <c r="F119" s="15">
        <v>13062</v>
      </c>
      <c r="G119" s="15">
        <v>21610</v>
      </c>
      <c r="H119" s="15">
        <v>23621</v>
      </c>
      <c r="I119" s="15">
        <v>41005</v>
      </c>
      <c r="J119" s="15">
        <v>68911</v>
      </c>
      <c r="K119" s="15">
        <v>65673</v>
      </c>
      <c r="L119" s="15">
        <v>41483</v>
      </c>
      <c r="M119" s="15">
        <v>30520</v>
      </c>
      <c r="N119" s="15">
        <v>27132</v>
      </c>
      <c r="O119" s="15">
        <v>30454</v>
      </c>
      <c r="P119" s="15">
        <v>31781</v>
      </c>
      <c r="Q119" s="15">
        <v>26806</v>
      </c>
      <c r="R119" s="15">
        <v>22646</v>
      </c>
      <c r="S119" s="15">
        <v>18057</v>
      </c>
      <c r="T119" s="15">
        <v>12777</v>
      </c>
      <c r="U119" s="15">
        <v>18326</v>
      </c>
      <c r="V119" s="15">
        <v>0</v>
      </c>
      <c r="W119" s="15">
        <v>602680</v>
      </c>
    </row>
    <row r="120" spans="1:23" ht="11.25" customHeight="1">
      <c r="A120" s="184"/>
      <c r="B120" s="139"/>
      <c r="C120" s="17" t="s">
        <v>67</v>
      </c>
      <c r="D120" s="15">
        <v>4967</v>
      </c>
      <c r="E120" s="15">
        <v>4662</v>
      </c>
      <c r="F120" s="15">
        <v>4421</v>
      </c>
      <c r="G120" s="15">
        <v>9869</v>
      </c>
      <c r="H120" s="15">
        <v>15115</v>
      </c>
      <c r="I120" s="15">
        <v>28452</v>
      </c>
      <c r="J120" s="15">
        <v>42416</v>
      </c>
      <c r="K120" s="15">
        <v>43214</v>
      </c>
      <c r="L120" s="15">
        <v>35355</v>
      </c>
      <c r="M120" s="15">
        <v>31540</v>
      </c>
      <c r="N120" s="15">
        <v>30049</v>
      </c>
      <c r="O120" s="15">
        <v>31255</v>
      </c>
      <c r="P120" s="15">
        <v>27402</v>
      </c>
      <c r="Q120" s="15">
        <v>19091</v>
      </c>
      <c r="R120" s="15">
        <v>13445</v>
      </c>
      <c r="S120" s="15">
        <v>8488</v>
      </c>
      <c r="T120" s="15">
        <v>4256</v>
      </c>
      <c r="U120" s="15">
        <v>2826</v>
      </c>
      <c r="V120" s="15">
        <v>0</v>
      </c>
      <c r="W120" s="15">
        <v>356823</v>
      </c>
    </row>
    <row r="121" spans="1:23" ht="11.25" customHeight="1">
      <c r="A121" s="184"/>
      <c r="B121" s="139"/>
      <c r="C121" s="17" t="s">
        <v>68</v>
      </c>
      <c r="D121" s="15">
        <v>1709</v>
      </c>
      <c r="E121" s="15">
        <v>2899</v>
      </c>
      <c r="F121" s="15">
        <v>4292</v>
      </c>
      <c r="G121" s="15">
        <v>6417</v>
      </c>
      <c r="H121" s="15">
        <v>6371</v>
      </c>
      <c r="I121" s="15">
        <v>6124</v>
      </c>
      <c r="J121" s="15">
        <v>6594</v>
      </c>
      <c r="K121" s="15">
        <v>5222</v>
      </c>
      <c r="L121" s="15">
        <v>5293</v>
      </c>
      <c r="M121" s="15">
        <v>5841</v>
      </c>
      <c r="N121" s="15">
        <v>6425</v>
      </c>
      <c r="O121" s="15">
        <v>7803</v>
      </c>
      <c r="P121" s="15">
        <v>8041</v>
      </c>
      <c r="Q121" s="15">
        <v>5669</v>
      </c>
      <c r="R121" s="15">
        <v>4643</v>
      </c>
      <c r="S121" s="15">
        <v>2952</v>
      </c>
      <c r="T121" s="15">
        <v>1969</v>
      </c>
      <c r="U121" s="15">
        <v>1452</v>
      </c>
      <c r="V121" s="15">
        <v>0</v>
      </c>
      <c r="W121" s="15">
        <v>89716</v>
      </c>
    </row>
    <row r="122" spans="1:23" ht="11.25" customHeight="1">
      <c r="A122" s="184"/>
      <c r="B122" s="139"/>
      <c r="C122" s="17" t="s">
        <v>69</v>
      </c>
      <c r="D122" s="15">
        <v>854</v>
      </c>
      <c r="E122" s="15">
        <v>5204</v>
      </c>
      <c r="F122" s="15">
        <v>7491</v>
      </c>
      <c r="G122" s="15">
        <v>10054</v>
      </c>
      <c r="H122" s="15">
        <v>9646</v>
      </c>
      <c r="I122" s="15">
        <v>13696</v>
      </c>
      <c r="J122" s="15">
        <v>14030</v>
      </c>
      <c r="K122" s="15">
        <v>11263</v>
      </c>
      <c r="L122" s="15">
        <v>11088</v>
      </c>
      <c r="M122" s="15">
        <v>14148</v>
      </c>
      <c r="N122" s="15">
        <v>12463</v>
      </c>
      <c r="O122" s="15">
        <v>18107</v>
      </c>
      <c r="P122" s="15">
        <v>14726</v>
      </c>
      <c r="Q122" s="15">
        <v>8271</v>
      </c>
      <c r="R122" s="15">
        <v>4967</v>
      </c>
      <c r="S122" s="15">
        <v>2759</v>
      </c>
      <c r="T122" s="15">
        <v>1309</v>
      </c>
      <c r="U122" s="15">
        <v>886</v>
      </c>
      <c r="V122" s="15">
        <v>0</v>
      </c>
      <c r="W122" s="15">
        <v>160962</v>
      </c>
    </row>
    <row r="123" spans="1:23" ht="11.25" customHeight="1">
      <c r="A123" s="184"/>
      <c r="B123" s="139"/>
      <c r="C123" s="263" t="s">
        <v>70</v>
      </c>
      <c r="D123" s="15">
        <v>4</v>
      </c>
      <c r="E123" s="15">
        <v>11</v>
      </c>
      <c r="F123" s="15">
        <v>4</v>
      </c>
      <c r="G123" s="15">
        <v>3</v>
      </c>
      <c r="H123" s="15">
        <v>12</v>
      </c>
      <c r="I123" s="15">
        <v>8</v>
      </c>
      <c r="J123" s="15">
        <v>32</v>
      </c>
      <c r="K123" s="15">
        <v>20</v>
      </c>
      <c r="L123" s="15">
        <v>31</v>
      </c>
      <c r="M123" s="15">
        <v>47</v>
      </c>
      <c r="N123" s="15">
        <v>89</v>
      </c>
      <c r="O123" s="15">
        <v>182</v>
      </c>
      <c r="P123" s="15">
        <v>253</v>
      </c>
      <c r="Q123" s="15">
        <v>207</v>
      </c>
      <c r="R123" s="15">
        <v>220</v>
      </c>
      <c r="S123" s="15">
        <v>271</v>
      </c>
      <c r="T123" s="15">
        <v>278</v>
      </c>
      <c r="U123" s="15">
        <v>285</v>
      </c>
      <c r="V123" s="15">
        <v>0</v>
      </c>
      <c r="W123" s="15">
        <v>1957</v>
      </c>
    </row>
    <row r="124" spans="1:23" ht="11.25" customHeight="1">
      <c r="A124" s="184"/>
      <c r="B124" s="139"/>
      <c r="C124" s="263" t="s">
        <v>71</v>
      </c>
      <c r="D124" s="15">
        <v>593</v>
      </c>
      <c r="E124" s="15">
        <v>553</v>
      </c>
      <c r="F124" s="15">
        <v>232</v>
      </c>
      <c r="G124" s="15">
        <v>335</v>
      </c>
      <c r="H124" s="15">
        <v>229</v>
      </c>
      <c r="I124" s="15">
        <v>309</v>
      </c>
      <c r="J124" s="15">
        <v>364</v>
      </c>
      <c r="K124" s="15">
        <v>385</v>
      </c>
      <c r="L124" s="15">
        <v>367</v>
      </c>
      <c r="M124" s="15">
        <v>624</v>
      </c>
      <c r="N124" s="15">
        <v>425</v>
      </c>
      <c r="O124" s="15">
        <v>577</v>
      </c>
      <c r="P124" s="15">
        <v>522</v>
      </c>
      <c r="Q124" s="15">
        <v>573</v>
      </c>
      <c r="R124" s="15">
        <v>2074</v>
      </c>
      <c r="S124" s="15">
        <v>1172</v>
      </c>
      <c r="T124" s="15">
        <v>1583</v>
      </c>
      <c r="U124" s="15">
        <v>1448</v>
      </c>
      <c r="V124" s="15">
        <v>0</v>
      </c>
      <c r="W124" s="15">
        <v>12365</v>
      </c>
    </row>
    <row r="125" spans="1:23" ht="11.25" customHeight="1">
      <c r="A125" s="184"/>
      <c r="B125" s="139"/>
      <c r="C125" s="263" t="s">
        <v>90</v>
      </c>
      <c r="D125" s="15">
        <v>6</v>
      </c>
      <c r="E125" s="15">
        <v>14</v>
      </c>
      <c r="F125" s="15">
        <v>58</v>
      </c>
      <c r="G125" s="15">
        <v>46</v>
      </c>
      <c r="H125" s="15">
        <v>23</v>
      </c>
      <c r="I125" s="15">
        <v>224</v>
      </c>
      <c r="J125" s="15">
        <v>163</v>
      </c>
      <c r="K125" s="15">
        <v>784</v>
      </c>
      <c r="L125" s="15">
        <v>126</v>
      </c>
      <c r="M125" s="15">
        <v>90</v>
      </c>
      <c r="N125" s="15">
        <v>65</v>
      </c>
      <c r="O125" s="15">
        <v>372</v>
      </c>
      <c r="P125" s="15">
        <v>404</v>
      </c>
      <c r="Q125" s="15">
        <v>144</v>
      </c>
      <c r="R125" s="15">
        <v>57</v>
      </c>
      <c r="S125" s="15">
        <v>434</v>
      </c>
      <c r="T125" s="15">
        <v>175</v>
      </c>
      <c r="U125" s="15">
        <v>102</v>
      </c>
      <c r="V125" s="15">
        <v>0</v>
      </c>
      <c r="W125" s="15">
        <v>3287</v>
      </c>
    </row>
    <row r="126" spans="1:23" ht="11.25" customHeight="1">
      <c r="A126" s="184"/>
      <c r="B126" s="139"/>
      <c r="C126" s="263" t="s">
        <v>205</v>
      </c>
      <c r="D126" s="15">
        <v>435</v>
      </c>
      <c r="E126" s="15">
        <v>867</v>
      </c>
      <c r="F126" s="15">
        <v>1556</v>
      </c>
      <c r="G126" s="15">
        <v>2966</v>
      </c>
      <c r="H126" s="15">
        <v>3225</v>
      </c>
      <c r="I126" s="15">
        <v>5864</v>
      </c>
      <c r="J126" s="15">
        <v>8440</v>
      </c>
      <c r="K126" s="15">
        <v>7574</v>
      </c>
      <c r="L126" s="15">
        <v>5536</v>
      </c>
      <c r="M126" s="15">
        <v>4315</v>
      </c>
      <c r="N126" s="15">
        <v>3385</v>
      </c>
      <c r="O126" s="15">
        <v>2730</v>
      </c>
      <c r="P126" s="15">
        <v>1788</v>
      </c>
      <c r="Q126" s="15">
        <v>1058</v>
      </c>
      <c r="R126" s="15">
        <v>609</v>
      </c>
      <c r="S126" s="15">
        <v>314</v>
      </c>
      <c r="T126" s="15">
        <v>100</v>
      </c>
      <c r="U126" s="15">
        <v>47</v>
      </c>
      <c r="V126" s="15">
        <v>0</v>
      </c>
      <c r="W126" s="15">
        <v>50809</v>
      </c>
    </row>
    <row r="127" spans="1:23" ht="11.25" customHeight="1">
      <c r="A127" s="184"/>
      <c r="B127" s="139"/>
      <c r="C127" s="263" t="s">
        <v>213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15">
        <v>0</v>
      </c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5">
        <v>0</v>
      </c>
      <c r="W127" s="15">
        <v>0</v>
      </c>
    </row>
    <row r="128" spans="1:23" ht="11.25" customHeight="1">
      <c r="A128" s="184"/>
      <c r="B128" s="139"/>
      <c r="C128" s="263" t="s">
        <v>220</v>
      </c>
      <c r="D128" s="15">
        <v>0</v>
      </c>
      <c r="E128" s="15">
        <v>3</v>
      </c>
      <c r="F128" s="15">
        <v>61</v>
      </c>
      <c r="G128" s="15">
        <v>43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15">
        <v>0</v>
      </c>
      <c r="Q128" s="15">
        <v>0</v>
      </c>
      <c r="R128" s="15">
        <v>0</v>
      </c>
      <c r="S128" s="15">
        <v>0</v>
      </c>
      <c r="T128" s="15">
        <v>0</v>
      </c>
      <c r="U128" s="15">
        <v>0</v>
      </c>
      <c r="V128" s="15">
        <v>0</v>
      </c>
      <c r="W128" s="15">
        <v>107</v>
      </c>
    </row>
    <row r="129" spans="1:24" ht="11.25" customHeight="1">
      <c r="A129" s="184"/>
      <c r="B129" s="139"/>
      <c r="C129" s="263" t="s">
        <v>266</v>
      </c>
      <c r="D129" s="15">
        <v>0</v>
      </c>
      <c r="E129" s="15">
        <v>0</v>
      </c>
      <c r="F129" s="15">
        <v>4</v>
      </c>
      <c r="G129" s="15">
        <v>58</v>
      </c>
      <c r="H129" s="15">
        <v>8</v>
      </c>
      <c r="I129" s="15">
        <v>206</v>
      </c>
      <c r="J129" s="15">
        <v>1880</v>
      </c>
      <c r="K129" s="15">
        <v>3944</v>
      </c>
      <c r="L129" s="15">
        <v>2629</v>
      </c>
      <c r="M129" s="15">
        <v>257</v>
      </c>
      <c r="N129" s="15">
        <v>21</v>
      </c>
      <c r="O129" s="15">
        <v>0</v>
      </c>
      <c r="P129" s="15">
        <v>0</v>
      </c>
      <c r="Q129" s="15">
        <v>1</v>
      </c>
      <c r="R129" s="15">
        <v>0</v>
      </c>
      <c r="S129" s="15">
        <v>0</v>
      </c>
      <c r="T129" s="15">
        <v>0</v>
      </c>
      <c r="U129" s="15">
        <v>0</v>
      </c>
      <c r="V129" s="15">
        <v>0</v>
      </c>
      <c r="W129" s="15">
        <v>9008</v>
      </c>
    </row>
    <row r="130" spans="1:24" ht="11.25" customHeight="1">
      <c r="A130" s="184"/>
      <c r="B130" s="139"/>
      <c r="C130" s="263" t="s">
        <v>267</v>
      </c>
      <c r="D130" s="15">
        <v>3</v>
      </c>
      <c r="E130" s="15">
        <v>5</v>
      </c>
      <c r="F130" s="15">
        <v>5</v>
      </c>
      <c r="G130" s="15">
        <v>10</v>
      </c>
      <c r="H130" s="15">
        <v>18</v>
      </c>
      <c r="I130" s="15">
        <v>4</v>
      </c>
      <c r="J130" s="15">
        <v>15</v>
      </c>
      <c r="K130" s="15">
        <v>43</v>
      </c>
      <c r="L130" s="15">
        <v>48</v>
      </c>
      <c r="M130" s="15">
        <v>77</v>
      </c>
      <c r="N130" s="15">
        <v>73</v>
      </c>
      <c r="O130" s="15">
        <v>88</v>
      </c>
      <c r="P130" s="15">
        <v>100</v>
      </c>
      <c r="Q130" s="15">
        <v>92</v>
      </c>
      <c r="R130" s="15">
        <v>67</v>
      </c>
      <c r="S130" s="15">
        <v>37</v>
      </c>
      <c r="T130" s="15">
        <v>21</v>
      </c>
      <c r="U130" s="15">
        <v>18</v>
      </c>
      <c r="V130" s="15">
        <v>0</v>
      </c>
      <c r="W130" s="15">
        <v>724</v>
      </c>
    </row>
    <row r="131" spans="1:24" ht="11.25" customHeight="1">
      <c r="A131" s="184"/>
      <c r="B131" s="140"/>
      <c r="C131" s="102" t="s">
        <v>15</v>
      </c>
      <c r="D131" s="103">
        <v>101094</v>
      </c>
      <c r="E131" s="103">
        <v>32887</v>
      </c>
      <c r="F131" s="103">
        <v>31803</v>
      </c>
      <c r="G131" s="103">
        <v>52021</v>
      </c>
      <c r="H131" s="103">
        <v>58828</v>
      </c>
      <c r="I131" s="103">
        <v>96791</v>
      </c>
      <c r="J131" s="103">
        <v>144201</v>
      </c>
      <c r="K131" s="103">
        <v>139930</v>
      </c>
      <c r="L131" s="103">
        <v>103770</v>
      </c>
      <c r="M131" s="103">
        <v>88932</v>
      </c>
      <c r="N131" s="103">
        <v>81518</v>
      </c>
      <c r="O131" s="103">
        <v>93142</v>
      </c>
      <c r="P131" s="103">
        <v>86470</v>
      </c>
      <c r="Q131" s="103">
        <v>62943</v>
      </c>
      <c r="R131" s="103">
        <v>49586</v>
      </c>
      <c r="S131" s="103">
        <v>35053</v>
      </c>
      <c r="T131" s="103">
        <v>22766</v>
      </c>
      <c r="U131" s="103">
        <v>25670</v>
      </c>
      <c r="V131" s="103">
        <v>0</v>
      </c>
      <c r="W131" s="103">
        <v>1307405</v>
      </c>
    </row>
    <row r="132" spans="1:24" ht="11.25" customHeight="1">
      <c r="A132" s="184"/>
      <c r="B132" s="138" t="s">
        <v>199</v>
      </c>
      <c r="C132" s="9" t="s">
        <v>192</v>
      </c>
      <c r="D132" s="15">
        <v>135756</v>
      </c>
      <c r="E132" s="15">
        <v>145888</v>
      </c>
      <c r="F132" s="15">
        <v>75864</v>
      </c>
      <c r="G132" s="15">
        <v>148165</v>
      </c>
      <c r="H132" s="15">
        <v>169405</v>
      </c>
      <c r="I132" s="15">
        <v>200003</v>
      </c>
      <c r="J132" s="15">
        <v>266280</v>
      </c>
      <c r="K132" s="15">
        <v>301907</v>
      </c>
      <c r="L132" s="15">
        <v>320425</v>
      </c>
      <c r="M132" s="15">
        <v>418182</v>
      </c>
      <c r="N132" s="15">
        <v>570195</v>
      </c>
      <c r="O132" s="15">
        <v>814040</v>
      </c>
      <c r="P132" s="15">
        <v>940677</v>
      </c>
      <c r="Q132" s="15">
        <v>826651</v>
      </c>
      <c r="R132" s="15">
        <v>656186</v>
      </c>
      <c r="S132" s="15">
        <v>428273</v>
      </c>
      <c r="T132" s="15">
        <v>231445</v>
      </c>
      <c r="U132" s="15">
        <v>153660</v>
      </c>
      <c r="V132" s="15">
        <v>0</v>
      </c>
      <c r="W132" s="15">
        <v>6803002</v>
      </c>
    </row>
    <row r="133" spans="1:24" ht="11.25" customHeight="1">
      <c r="A133" s="184"/>
      <c r="B133" s="139"/>
      <c r="C133" s="17" t="s">
        <v>197</v>
      </c>
      <c r="D133" s="15">
        <v>316278</v>
      </c>
      <c r="E133" s="15">
        <v>67007</v>
      </c>
      <c r="F133" s="15">
        <v>66829</v>
      </c>
      <c r="G133" s="15">
        <v>74308</v>
      </c>
      <c r="H133" s="15">
        <v>77599</v>
      </c>
      <c r="I133" s="15">
        <v>154545</v>
      </c>
      <c r="J133" s="15">
        <v>214002</v>
      </c>
      <c r="K133" s="15">
        <v>240238</v>
      </c>
      <c r="L133" s="15">
        <v>176923</v>
      </c>
      <c r="M133" s="15">
        <v>158404</v>
      </c>
      <c r="N133" s="15">
        <v>129851</v>
      </c>
      <c r="O133" s="15">
        <v>129633</v>
      </c>
      <c r="P133" s="15">
        <v>145423</v>
      </c>
      <c r="Q133" s="15">
        <v>111057</v>
      </c>
      <c r="R133" s="15">
        <v>91801</v>
      </c>
      <c r="S133" s="15">
        <v>79992</v>
      </c>
      <c r="T133" s="15">
        <v>44995</v>
      </c>
      <c r="U133" s="15">
        <v>70552</v>
      </c>
      <c r="V133" s="15">
        <v>0</v>
      </c>
      <c r="W133" s="15">
        <v>2349437</v>
      </c>
    </row>
    <row r="134" spans="1:24" ht="11.25" customHeight="1">
      <c r="A134" s="184"/>
      <c r="B134" s="139"/>
      <c r="C134" s="17" t="s">
        <v>114</v>
      </c>
      <c r="D134" s="15">
        <v>145843</v>
      </c>
      <c r="E134" s="15">
        <v>40733</v>
      </c>
      <c r="F134" s="15">
        <v>48491</v>
      </c>
      <c r="G134" s="15">
        <v>61358</v>
      </c>
      <c r="H134" s="15">
        <v>62555</v>
      </c>
      <c r="I134" s="15">
        <v>111193</v>
      </c>
      <c r="J134" s="15">
        <v>158405</v>
      </c>
      <c r="K134" s="15">
        <v>189175</v>
      </c>
      <c r="L134" s="15">
        <v>138860</v>
      </c>
      <c r="M134" s="15">
        <v>123386</v>
      </c>
      <c r="N134" s="15">
        <v>110820</v>
      </c>
      <c r="O134" s="15">
        <v>103272</v>
      </c>
      <c r="P134" s="15">
        <v>110725</v>
      </c>
      <c r="Q134" s="15">
        <v>76452</v>
      </c>
      <c r="R134" s="15">
        <v>64878</v>
      </c>
      <c r="S134" s="15">
        <v>55806</v>
      </c>
      <c r="T134" s="15">
        <v>30753</v>
      </c>
      <c r="U134" s="15">
        <v>42194</v>
      </c>
      <c r="V134" s="15">
        <v>0</v>
      </c>
      <c r="W134" s="15">
        <v>1674899</v>
      </c>
    </row>
    <row r="135" spans="1:24" ht="11.25" customHeight="1">
      <c r="A135" s="184"/>
      <c r="B135" s="139"/>
      <c r="C135" s="17" t="s">
        <v>221</v>
      </c>
      <c r="D135" s="15">
        <v>3376</v>
      </c>
      <c r="E135" s="15">
        <v>12495</v>
      </c>
      <c r="F135" s="15">
        <v>18735</v>
      </c>
      <c r="G135" s="15">
        <v>18612</v>
      </c>
      <c r="H135" s="15">
        <v>16965</v>
      </c>
      <c r="I135" s="15">
        <v>21273</v>
      </c>
      <c r="J135" s="15">
        <v>23351</v>
      </c>
      <c r="K135" s="15">
        <v>19834</v>
      </c>
      <c r="L135" s="15">
        <v>19422</v>
      </c>
      <c r="M135" s="15">
        <v>18922</v>
      </c>
      <c r="N135" s="15">
        <v>20124</v>
      </c>
      <c r="O135" s="15">
        <v>19704</v>
      </c>
      <c r="P135" s="15">
        <v>16296</v>
      </c>
      <c r="Q135" s="15">
        <v>9929</v>
      </c>
      <c r="R135" s="15">
        <v>5413</v>
      </c>
      <c r="S135" s="15">
        <v>3486</v>
      </c>
      <c r="T135" s="15">
        <v>1729</v>
      </c>
      <c r="U135" s="15">
        <v>944</v>
      </c>
      <c r="V135" s="15">
        <v>0</v>
      </c>
      <c r="W135" s="15">
        <v>250610</v>
      </c>
    </row>
    <row r="136" spans="1:24" ht="11.25" customHeight="1">
      <c r="A136" s="184"/>
      <c r="B136" s="139"/>
      <c r="C136" s="17" t="s">
        <v>193</v>
      </c>
      <c r="D136" s="15">
        <v>155</v>
      </c>
      <c r="E136" s="15">
        <v>175</v>
      </c>
      <c r="F136" s="15">
        <v>155</v>
      </c>
      <c r="G136" s="15">
        <v>485</v>
      </c>
      <c r="H136" s="15">
        <v>195</v>
      </c>
      <c r="I136" s="15">
        <v>622</v>
      </c>
      <c r="J136" s="15">
        <v>1083</v>
      </c>
      <c r="K136" s="15">
        <v>1180</v>
      </c>
      <c r="L136" s="15">
        <v>2319</v>
      </c>
      <c r="M136" s="15">
        <v>2853</v>
      </c>
      <c r="N136" s="15">
        <v>2387</v>
      </c>
      <c r="O136" s="15">
        <v>3506</v>
      </c>
      <c r="P136" s="15">
        <v>4133</v>
      </c>
      <c r="Q136" s="15">
        <v>3443</v>
      </c>
      <c r="R136" s="15">
        <v>3139</v>
      </c>
      <c r="S136" s="15">
        <v>1511</v>
      </c>
      <c r="T136" s="15">
        <v>588</v>
      </c>
      <c r="U136" s="15">
        <v>343</v>
      </c>
      <c r="V136" s="15">
        <v>0</v>
      </c>
      <c r="W136" s="15">
        <v>28272</v>
      </c>
    </row>
    <row r="137" spans="1:24" ht="11.25" customHeight="1">
      <c r="A137" s="184"/>
      <c r="B137" s="139"/>
      <c r="C137" s="17" t="s">
        <v>194</v>
      </c>
      <c r="D137" s="15">
        <v>0</v>
      </c>
      <c r="E137" s="15">
        <v>1</v>
      </c>
      <c r="F137" s="15">
        <v>2</v>
      </c>
      <c r="G137" s="15">
        <v>2</v>
      </c>
      <c r="H137" s="15">
        <v>0</v>
      </c>
      <c r="I137" s="15">
        <v>8</v>
      </c>
      <c r="J137" s="15">
        <v>12</v>
      </c>
      <c r="K137" s="15">
        <v>25</v>
      </c>
      <c r="L137" s="15">
        <v>8</v>
      </c>
      <c r="M137" s="15">
        <v>10</v>
      </c>
      <c r="N137" s="15">
        <v>18</v>
      </c>
      <c r="O137" s="15">
        <v>43</v>
      </c>
      <c r="P137" s="15">
        <v>35</v>
      </c>
      <c r="Q137" s="15">
        <v>80</v>
      </c>
      <c r="R137" s="15">
        <v>24</v>
      </c>
      <c r="S137" s="15">
        <v>6</v>
      </c>
      <c r="T137" s="15">
        <v>0</v>
      </c>
      <c r="U137" s="15">
        <v>0</v>
      </c>
      <c r="V137" s="15">
        <v>0</v>
      </c>
      <c r="W137" s="15">
        <v>274</v>
      </c>
    </row>
    <row r="138" spans="1:24" ht="11.25" customHeight="1">
      <c r="A138" s="184"/>
      <c r="B138" s="139"/>
      <c r="C138" s="17" t="s">
        <v>209</v>
      </c>
      <c r="D138" s="15">
        <v>27056</v>
      </c>
      <c r="E138" s="15">
        <v>21060</v>
      </c>
      <c r="F138" s="15">
        <v>18437</v>
      </c>
      <c r="G138" s="15">
        <v>30781</v>
      </c>
      <c r="H138" s="15">
        <v>31152</v>
      </c>
      <c r="I138" s="15">
        <v>39738</v>
      </c>
      <c r="J138" s="15">
        <v>54445</v>
      </c>
      <c r="K138" s="15">
        <v>54541</v>
      </c>
      <c r="L138" s="15">
        <v>46218</v>
      </c>
      <c r="M138" s="15">
        <v>46097</v>
      </c>
      <c r="N138" s="15">
        <v>44340</v>
      </c>
      <c r="O138" s="15">
        <v>38857</v>
      </c>
      <c r="P138" s="15">
        <v>34538</v>
      </c>
      <c r="Q138" s="15">
        <v>32568</v>
      </c>
      <c r="R138" s="15">
        <v>27581</v>
      </c>
      <c r="S138" s="15">
        <v>19184</v>
      </c>
      <c r="T138" s="15">
        <v>12729</v>
      </c>
      <c r="U138" s="15">
        <v>12528</v>
      </c>
      <c r="V138" s="15">
        <v>0</v>
      </c>
      <c r="W138" s="15">
        <v>591850</v>
      </c>
    </row>
    <row r="139" spans="1:24" ht="11.25" customHeight="1">
      <c r="A139" s="184"/>
      <c r="B139" s="140"/>
      <c r="C139" s="102" t="s">
        <v>15</v>
      </c>
      <c r="D139" s="103">
        <v>628464</v>
      </c>
      <c r="E139" s="103">
        <v>287359</v>
      </c>
      <c r="F139" s="103">
        <v>228513</v>
      </c>
      <c r="G139" s="103">
        <v>333711</v>
      </c>
      <c r="H139" s="103">
        <v>357871</v>
      </c>
      <c r="I139" s="103">
        <v>527382</v>
      </c>
      <c r="J139" s="103">
        <v>717578</v>
      </c>
      <c r="K139" s="103">
        <v>806900</v>
      </c>
      <c r="L139" s="103">
        <v>704175</v>
      </c>
      <c r="M139" s="103">
        <v>767854</v>
      </c>
      <c r="N139" s="103">
        <v>877735</v>
      </c>
      <c r="O139" s="103">
        <v>1109055</v>
      </c>
      <c r="P139" s="103">
        <v>1251827</v>
      </c>
      <c r="Q139" s="103">
        <v>1060180</v>
      </c>
      <c r="R139" s="103">
        <v>849022</v>
      </c>
      <c r="S139" s="103">
        <v>588258</v>
      </c>
      <c r="T139" s="103">
        <v>322239</v>
      </c>
      <c r="U139" s="103">
        <v>280221</v>
      </c>
      <c r="V139" s="103">
        <v>0</v>
      </c>
      <c r="W139" s="103">
        <v>11698344</v>
      </c>
    </row>
    <row r="140" spans="1:24" ht="11.25" customHeight="1">
      <c r="A140" s="184"/>
      <c r="B140" s="130" t="s">
        <v>16</v>
      </c>
      <c r="C140" s="182"/>
      <c r="D140" s="15">
        <v>24079</v>
      </c>
      <c r="E140" s="15">
        <v>15975</v>
      </c>
      <c r="F140" s="15">
        <v>16284</v>
      </c>
      <c r="G140" s="15">
        <v>17292</v>
      </c>
      <c r="H140" s="15">
        <v>16909</v>
      </c>
      <c r="I140" s="15">
        <v>11613</v>
      </c>
      <c r="J140" s="15">
        <v>18296</v>
      </c>
      <c r="K140" s="15">
        <v>22118</v>
      </c>
      <c r="L140" s="15">
        <v>22752</v>
      </c>
      <c r="M140" s="15">
        <v>22584</v>
      </c>
      <c r="N140" s="15">
        <v>27703</v>
      </c>
      <c r="O140" s="15">
        <v>37022</v>
      </c>
      <c r="P140" s="15">
        <v>37612</v>
      </c>
      <c r="Q140" s="15">
        <v>34528</v>
      </c>
      <c r="R140" s="15">
        <v>33422</v>
      </c>
      <c r="S140" s="15">
        <v>15003</v>
      </c>
      <c r="T140" s="15">
        <v>8048</v>
      </c>
      <c r="U140" s="15">
        <v>6660</v>
      </c>
      <c r="V140" s="15">
        <v>0</v>
      </c>
      <c r="W140" s="15">
        <v>387900</v>
      </c>
    </row>
    <row r="141" spans="1:24" ht="11.25" customHeight="1">
      <c r="A141" s="255"/>
      <c r="B141" s="130"/>
      <c r="C141" s="102" t="s">
        <v>115</v>
      </c>
      <c r="D141" s="103">
        <v>2633560</v>
      </c>
      <c r="E141" s="103">
        <v>1573288</v>
      </c>
      <c r="F141" s="103">
        <v>1573553</v>
      </c>
      <c r="G141" s="103">
        <v>2257839</v>
      </c>
      <c r="H141" s="103">
        <v>2458232</v>
      </c>
      <c r="I141" s="103">
        <v>3808445</v>
      </c>
      <c r="J141" s="103">
        <v>5066173</v>
      </c>
      <c r="K141" s="103">
        <v>5066139</v>
      </c>
      <c r="L141" s="103">
        <v>4379193</v>
      </c>
      <c r="M141" s="103">
        <v>4278216</v>
      </c>
      <c r="N141" s="103">
        <v>4150553</v>
      </c>
      <c r="O141" s="103">
        <v>4250948</v>
      </c>
      <c r="P141" s="103">
        <v>3921460</v>
      </c>
      <c r="Q141" s="103">
        <v>2950581</v>
      </c>
      <c r="R141" s="103">
        <v>2256580</v>
      </c>
      <c r="S141" s="103">
        <v>1548383</v>
      </c>
      <c r="T141" s="103">
        <v>884409</v>
      </c>
      <c r="U141" s="103">
        <v>817857</v>
      </c>
      <c r="V141" s="103">
        <v>0</v>
      </c>
      <c r="W141" s="103">
        <v>53875409</v>
      </c>
    </row>
    <row r="142" spans="1:24" ht="11.25" customHeight="1">
      <c r="A142" s="38" t="s">
        <v>200</v>
      </c>
      <c r="B142" s="33"/>
      <c r="C142" s="33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36"/>
      <c r="W142" s="36"/>
      <c r="X142" s="208"/>
    </row>
    <row r="143" spans="1:24" ht="11.25" customHeight="1">
      <c r="A143" s="38" t="s">
        <v>17</v>
      </c>
      <c r="B143" s="33"/>
      <c r="C143" s="33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36"/>
      <c r="W143" s="36"/>
      <c r="X143" s="208"/>
    </row>
    <row r="144" spans="1:24" ht="11.25" customHeight="1">
      <c r="A144" s="17" t="s">
        <v>137</v>
      </c>
      <c r="B144" s="33"/>
      <c r="C144" s="33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36"/>
      <c r="W144" s="36"/>
      <c r="X144" s="208"/>
    </row>
    <row r="145" spans="1:24" ht="11.25" customHeight="1">
      <c r="A145" s="4" t="s">
        <v>208</v>
      </c>
      <c r="V145" s="208"/>
      <c r="W145" s="232"/>
      <c r="X145" s="208"/>
    </row>
    <row r="146" spans="1:24" ht="11.25" customHeight="1">
      <c r="A146" s="25"/>
      <c r="V146" s="208"/>
      <c r="W146" s="234"/>
      <c r="X146" s="208"/>
    </row>
    <row r="147" spans="1:24" ht="10.5" customHeight="1">
      <c r="A147" s="25"/>
      <c r="V147" s="208"/>
      <c r="W147" s="208"/>
      <c r="X147" s="208"/>
    </row>
    <row r="148" spans="1:24" ht="10.5" customHeight="1">
      <c r="V148" s="208"/>
      <c r="W148" s="208"/>
      <c r="X148" s="208"/>
    </row>
    <row r="149" spans="1:24">
      <c r="V149" s="208"/>
      <c r="W149" s="208"/>
      <c r="X149" s="208"/>
    </row>
    <row r="151" spans="1:24" s="35" customFormat="1">
      <c r="B151" s="34"/>
      <c r="D151" s="36"/>
    </row>
    <row r="152" spans="1:24" s="35" customFormat="1">
      <c r="B152" s="34"/>
      <c r="D152" s="36"/>
    </row>
    <row r="153" spans="1:24" s="35" customFormat="1">
      <c r="B153" s="34"/>
      <c r="D153" s="36"/>
    </row>
    <row r="154" spans="1:24" s="35" customFormat="1">
      <c r="B154" s="34"/>
      <c r="D154" s="36"/>
    </row>
    <row r="155" spans="1:24" s="35" customFormat="1">
      <c r="B155" s="34"/>
      <c r="D155" s="36"/>
    </row>
    <row r="156" spans="1:24" s="35" customFormat="1">
      <c r="B156" s="37"/>
    </row>
    <row r="157" spans="1:24" s="35" customFormat="1">
      <c r="B157" s="37"/>
    </row>
    <row r="158" spans="1:24" s="35" customFormat="1">
      <c r="B158" s="37"/>
    </row>
  </sheetData>
  <mergeCells count="32">
    <mergeCell ref="A4:A5"/>
    <mergeCell ref="A6:A67"/>
    <mergeCell ref="D73:U73"/>
    <mergeCell ref="V73:V74"/>
    <mergeCell ref="B75:B78"/>
    <mergeCell ref="B14:B29"/>
    <mergeCell ref="B58:B65"/>
    <mergeCell ref="W73:W74"/>
    <mergeCell ref="A1:W1"/>
    <mergeCell ref="A70:W70"/>
    <mergeCell ref="A71:W71"/>
    <mergeCell ref="A72:W72"/>
    <mergeCell ref="B6:B9"/>
    <mergeCell ref="B4:B5"/>
    <mergeCell ref="A2:W2"/>
    <mergeCell ref="A3:W3"/>
    <mergeCell ref="W4:W5"/>
    <mergeCell ref="B30:B43"/>
    <mergeCell ref="V4:V5"/>
    <mergeCell ref="D4:U4"/>
    <mergeCell ref="B44:B57"/>
    <mergeCell ref="C4:C5"/>
    <mergeCell ref="B10:B13"/>
    <mergeCell ref="B79:B82"/>
    <mergeCell ref="C73:C74"/>
    <mergeCell ref="A75:A141"/>
    <mergeCell ref="A73:A74"/>
    <mergeCell ref="B73:B74"/>
    <mergeCell ref="B132:B139"/>
    <mergeCell ref="B101:B117"/>
    <mergeCell ref="B118:B131"/>
    <mergeCell ref="B83:B100"/>
  </mergeCells>
  <phoneticPr fontId="0" type="noConversion"/>
  <printOptions horizontalCentered="1" verticalCentered="1"/>
  <pageMargins left="0.78740157480314965" right="0.39370078740157483" top="0.59055118110236227" bottom="0.59055118110236227" header="0" footer="0"/>
  <pageSetup scale="70" orientation="landscape" r:id="rId1"/>
  <headerFooter alignWithMargins="0"/>
  <ignoredErrors>
    <ignoredError sqref="F74 F5" twoDigitTextYea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X161"/>
  <sheetViews>
    <sheetView showGridLines="0" zoomScaleNormal="100" workbookViewId="0">
      <selection sqref="A1:W1"/>
    </sheetView>
  </sheetViews>
  <sheetFormatPr baseColWidth="10" defaultColWidth="8.88671875" defaultRowHeight="10.5"/>
  <cols>
    <col min="1" max="1" width="7.77734375" style="3" customWidth="1"/>
    <col min="2" max="2" width="13.77734375" style="7" customWidth="1"/>
    <col min="3" max="3" width="26.21875" style="3" customWidth="1"/>
    <col min="4" max="8" width="8.77734375" style="2" customWidth="1"/>
    <col min="9" max="23" width="8.77734375" style="3" customWidth="1"/>
    <col min="24" max="16384" width="8.88671875" style="3"/>
  </cols>
  <sheetData>
    <row r="1" spans="1:23" s="208" customFormat="1" ht="11.25" customHeight="1">
      <c r="A1" s="207" t="s">
        <v>169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</row>
    <row r="2" spans="1:23" s="208" customFormat="1" ht="11.25" customHeight="1">
      <c r="A2" s="209" t="s">
        <v>288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</row>
    <row r="3" spans="1:23" s="208" customFormat="1" ht="11.25" customHeight="1">
      <c r="A3" s="209" t="s">
        <v>268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</row>
    <row r="4" spans="1:23" ht="11.25" customHeight="1">
      <c r="A4" s="174" t="s">
        <v>13</v>
      </c>
      <c r="B4" s="174" t="s">
        <v>88</v>
      </c>
      <c r="C4" s="174" t="s">
        <v>89</v>
      </c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174" t="s">
        <v>185</v>
      </c>
      <c r="W4" s="174" t="s">
        <v>0</v>
      </c>
    </row>
    <row r="5" spans="1:23" ht="11.25" customHeight="1">
      <c r="A5" s="149"/>
      <c r="B5" s="149"/>
      <c r="C5" s="149"/>
      <c r="D5" s="131" t="s">
        <v>82</v>
      </c>
      <c r="E5" s="151" t="s">
        <v>83</v>
      </c>
      <c r="F5" s="151" t="s">
        <v>84</v>
      </c>
      <c r="G5" s="151" t="s">
        <v>12</v>
      </c>
      <c r="H5" s="151" t="s">
        <v>1</v>
      </c>
      <c r="I5" s="151" t="s">
        <v>2</v>
      </c>
      <c r="J5" s="151" t="s">
        <v>3</v>
      </c>
      <c r="K5" s="151" t="s">
        <v>4</v>
      </c>
      <c r="L5" s="151" t="s">
        <v>5</v>
      </c>
      <c r="M5" s="151" t="s">
        <v>6</v>
      </c>
      <c r="N5" s="151" t="s">
        <v>7</v>
      </c>
      <c r="O5" s="151" t="s">
        <v>8</v>
      </c>
      <c r="P5" s="151" t="s">
        <v>9</v>
      </c>
      <c r="Q5" s="151" t="s">
        <v>109</v>
      </c>
      <c r="R5" s="151" t="s">
        <v>110</v>
      </c>
      <c r="S5" s="151" t="s">
        <v>111</v>
      </c>
      <c r="T5" s="151" t="s">
        <v>112</v>
      </c>
      <c r="U5" s="151" t="s">
        <v>113</v>
      </c>
      <c r="V5" s="149"/>
      <c r="W5" s="149"/>
    </row>
    <row r="6" spans="1:23" ht="11.25" customHeight="1">
      <c r="A6" s="137"/>
      <c r="B6" s="137"/>
      <c r="C6" s="137"/>
      <c r="D6" s="152" t="s">
        <v>116</v>
      </c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</row>
    <row r="7" spans="1:23" ht="11.25" customHeight="1">
      <c r="A7" s="183" t="s">
        <v>282</v>
      </c>
      <c r="B7" s="138" t="s">
        <v>28</v>
      </c>
      <c r="C7" s="17" t="s">
        <v>31</v>
      </c>
      <c r="D7" s="18">
        <v>26014550481</v>
      </c>
      <c r="E7" s="18">
        <v>14893485187</v>
      </c>
      <c r="F7" s="18">
        <v>11408404978</v>
      </c>
      <c r="G7" s="18">
        <v>9779892613</v>
      </c>
      <c r="H7" s="18">
        <v>8961446337</v>
      </c>
      <c r="I7" s="8">
        <v>13215120431</v>
      </c>
      <c r="J7" s="8">
        <v>15996677922</v>
      </c>
      <c r="K7" s="8">
        <v>15481343652</v>
      </c>
      <c r="L7" s="8">
        <v>13806474827</v>
      </c>
      <c r="M7" s="8">
        <v>12354759591</v>
      </c>
      <c r="N7" s="8">
        <v>10887556179</v>
      </c>
      <c r="O7" s="8">
        <v>10229178524</v>
      </c>
      <c r="P7" s="8">
        <v>8454066749</v>
      </c>
      <c r="Q7" s="8">
        <v>6399855104</v>
      </c>
      <c r="R7" s="8">
        <v>4734361124</v>
      </c>
      <c r="S7" s="8">
        <v>3059341902</v>
      </c>
      <c r="T7" s="8">
        <v>1714723988</v>
      </c>
      <c r="U7" s="8">
        <v>1293016211</v>
      </c>
      <c r="V7" s="8">
        <v>0</v>
      </c>
      <c r="W7" s="243">
        <v>188684255800</v>
      </c>
    </row>
    <row r="8" spans="1:23" ht="11.25" customHeight="1">
      <c r="A8" s="184"/>
      <c r="B8" s="141"/>
      <c r="C8" s="17" t="s">
        <v>32</v>
      </c>
      <c r="D8" s="18">
        <v>95403161</v>
      </c>
      <c r="E8" s="18">
        <v>60936274</v>
      </c>
      <c r="F8" s="18">
        <v>35670859</v>
      </c>
      <c r="G8" s="18">
        <v>30416912</v>
      </c>
      <c r="H8" s="18">
        <v>19423512</v>
      </c>
      <c r="I8" s="8">
        <v>24143096</v>
      </c>
      <c r="J8" s="8">
        <v>47973523</v>
      </c>
      <c r="K8" s="8">
        <v>50596009</v>
      </c>
      <c r="L8" s="8">
        <v>48837471</v>
      </c>
      <c r="M8" s="8">
        <v>44831228</v>
      </c>
      <c r="N8" s="8">
        <v>48705248</v>
      </c>
      <c r="O8" s="8">
        <v>59875565</v>
      </c>
      <c r="P8" s="8">
        <v>55005370</v>
      </c>
      <c r="Q8" s="8">
        <v>37152277</v>
      </c>
      <c r="R8" s="8">
        <v>24743467</v>
      </c>
      <c r="S8" s="8">
        <v>21177628</v>
      </c>
      <c r="T8" s="8">
        <v>17568090</v>
      </c>
      <c r="U8" s="8">
        <v>57204038</v>
      </c>
      <c r="V8" s="8">
        <v>0</v>
      </c>
      <c r="W8" s="8">
        <v>779663728</v>
      </c>
    </row>
    <row r="9" spans="1:23" ht="11.25" customHeight="1">
      <c r="A9" s="184"/>
      <c r="B9" s="141"/>
      <c r="C9" s="17" t="s">
        <v>33</v>
      </c>
      <c r="D9" s="18">
        <v>4583095825</v>
      </c>
      <c r="E9" s="18">
        <v>437538327</v>
      </c>
      <c r="F9" s="18">
        <v>303350356</v>
      </c>
      <c r="G9" s="18">
        <v>429113794</v>
      </c>
      <c r="H9" s="18">
        <v>443031821</v>
      </c>
      <c r="I9" s="8">
        <v>555415961</v>
      </c>
      <c r="J9" s="8">
        <v>707092202</v>
      </c>
      <c r="K9" s="8">
        <v>806710790</v>
      </c>
      <c r="L9" s="8">
        <v>757294818</v>
      </c>
      <c r="M9" s="8">
        <v>822488228</v>
      </c>
      <c r="N9" s="8">
        <v>924559670</v>
      </c>
      <c r="O9" s="8">
        <v>1130540700</v>
      </c>
      <c r="P9" s="8">
        <v>1232398398</v>
      </c>
      <c r="Q9" s="8">
        <v>1220767871</v>
      </c>
      <c r="R9" s="8">
        <v>1204992579</v>
      </c>
      <c r="S9" s="8">
        <v>931702973</v>
      </c>
      <c r="T9" s="8">
        <v>643852437</v>
      </c>
      <c r="U9" s="8">
        <v>681384212</v>
      </c>
      <c r="V9" s="8">
        <v>0</v>
      </c>
      <c r="W9" s="8">
        <v>17815330962</v>
      </c>
    </row>
    <row r="10" spans="1:23" ht="11.25" customHeight="1">
      <c r="A10" s="184"/>
      <c r="B10" s="143"/>
      <c r="C10" s="102" t="s">
        <v>15</v>
      </c>
      <c r="D10" s="104">
        <v>30693049467</v>
      </c>
      <c r="E10" s="104">
        <v>15391959788</v>
      </c>
      <c r="F10" s="104">
        <v>11747426193</v>
      </c>
      <c r="G10" s="104">
        <v>10239423319</v>
      </c>
      <c r="H10" s="104">
        <v>9423901670</v>
      </c>
      <c r="I10" s="104">
        <v>13794679488</v>
      </c>
      <c r="J10" s="104">
        <v>16751743647</v>
      </c>
      <c r="K10" s="104">
        <v>16338650451</v>
      </c>
      <c r="L10" s="104">
        <v>14612607116</v>
      </c>
      <c r="M10" s="104">
        <v>13222079047</v>
      </c>
      <c r="N10" s="104">
        <v>11860821097</v>
      </c>
      <c r="O10" s="104">
        <v>11419594789</v>
      </c>
      <c r="P10" s="104">
        <v>9741470517</v>
      </c>
      <c r="Q10" s="104">
        <v>7657775252</v>
      </c>
      <c r="R10" s="104">
        <v>5964097170</v>
      </c>
      <c r="S10" s="104">
        <v>4012222503</v>
      </c>
      <c r="T10" s="104">
        <v>2376144515</v>
      </c>
      <c r="U10" s="104">
        <v>2031604461</v>
      </c>
      <c r="V10" s="104">
        <v>0</v>
      </c>
      <c r="W10" s="104">
        <v>207279250490</v>
      </c>
    </row>
    <row r="11" spans="1:23" ht="11.25" customHeight="1">
      <c r="A11" s="184"/>
      <c r="B11" s="138" t="s">
        <v>29</v>
      </c>
      <c r="C11" s="17" t="s">
        <v>34</v>
      </c>
      <c r="D11" s="18">
        <v>6269278965</v>
      </c>
      <c r="E11" s="18">
        <v>3130063337</v>
      </c>
      <c r="F11" s="18">
        <v>3399432886</v>
      </c>
      <c r="G11" s="18">
        <v>3637376329</v>
      </c>
      <c r="H11" s="18">
        <v>3642078622</v>
      </c>
      <c r="I11" s="18">
        <v>5231019291</v>
      </c>
      <c r="J11" s="18">
        <v>7193426074</v>
      </c>
      <c r="K11" s="18">
        <v>7480110207</v>
      </c>
      <c r="L11" s="18">
        <v>7496383205</v>
      </c>
      <c r="M11" s="18">
        <v>7260887425</v>
      </c>
      <c r="N11" s="18">
        <v>7180070549</v>
      </c>
      <c r="O11" s="18">
        <v>7421430159</v>
      </c>
      <c r="P11" s="18">
        <v>6971574233</v>
      </c>
      <c r="Q11" s="18">
        <v>6062093253</v>
      </c>
      <c r="R11" s="18">
        <v>4770116332</v>
      </c>
      <c r="S11" s="18">
        <v>3407470443</v>
      </c>
      <c r="T11" s="18">
        <v>2009135070</v>
      </c>
      <c r="U11" s="18">
        <v>1873185460</v>
      </c>
      <c r="V11" s="18">
        <v>0</v>
      </c>
      <c r="W11" s="18">
        <v>94435131840</v>
      </c>
    </row>
    <row r="12" spans="1:23" ht="11.25" customHeight="1">
      <c r="A12" s="184"/>
      <c r="B12" s="139"/>
      <c r="C12" s="17" t="s">
        <v>35</v>
      </c>
      <c r="D12" s="18">
        <v>5316531521</v>
      </c>
      <c r="E12" s="18">
        <v>3753968433</v>
      </c>
      <c r="F12" s="18">
        <v>5314653088</v>
      </c>
      <c r="G12" s="18">
        <v>6945810293</v>
      </c>
      <c r="H12" s="18">
        <v>7175310634</v>
      </c>
      <c r="I12" s="18">
        <v>9968293263</v>
      </c>
      <c r="J12" s="18">
        <v>12665049844</v>
      </c>
      <c r="K12" s="18">
        <v>13161651826</v>
      </c>
      <c r="L12" s="18">
        <v>12429965284</v>
      </c>
      <c r="M12" s="18">
        <v>11587292664</v>
      </c>
      <c r="N12" s="18">
        <v>10493497147</v>
      </c>
      <c r="O12" s="18">
        <v>10464066154</v>
      </c>
      <c r="P12" s="18">
        <v>9309851571</v>
      </c>
      <c r="Q12" s="18">
        <v>7257376775</v>
      </c>
      <c r="R12" s="18">
        <v>5661512795</v>
      </c>
      <c r="S12" s="18">
        <v>3722914644</v>
      </c>
      <c r="T12" s="18">
        <v>2128058427</v>
      </c>
      <c r="U12" s="18">
        <v>1709713653</v>
      </c>
      <c r="V12" s="18">
        <v>0</v>
      </c>
      <c r="W12" s="18">
        <v>139065518016</v>
      </c>
    </row>
    <row r="13" spans="1:23" ht="11.25" customHeight="1">
      <c r="A13" s="184"/>
      <c r="B13" s="139"/>
      <c r="C13" s="17" t="s">
        <v>36</v>
      </c>
      <c r="D13" s="18">
        <v>134647170</v>
      </c>
      <c r="E13" s="18">
        <v>142769597</v>
      </c>
      <c r="F13" s="18">
        <v>205109171</v>
      </c>
      <c r="G13" s="18">
        <v>252495629</v>
      </c>
      <c r="H13" s="18">
        <v>330042099</v>
      </c>
      <c r="I13" s="18">
        <v>552649900</v>
      </c>
      <c r="J13" s="18">
        <v>830995955</v>
      </c>
      <c r="K13" s="18">
        <v>948292663</v>
      </c>
      <c r="L13" s="18">
        <v>930818207</v>
      </c>
      <c r="M13" s="18">
        <v>915562962</v>
      </c>
      <c r="N13" s="18">
        <v>994883254</v>
      </c>
      <c r="O13" s="18">
        <v>1099270115</v>
      </c>
      <c r="P13" s="18">
        <v>1116155838</v>
      </c>
      <c r="Q13" s="18">
        <v>975322065</v>
      </c>
      <c r="R13" s="18">
        <v>782203314</v>
      </c>
      <c r="S13" s="18">
        <v>450776844</v>
      </c>
      <c r="T13" s="18">
        <v>240779303</v>
      </c>
      <c r="U13" s="18">
        <v>139953764</v>
      </c>
      <c r="V13" s="18">
        <v>0</v>
      </c>
      <c r="W13" s="18">
        <v>11042727850</v>
      </c>
    </row>
    <row r="14" spans="1:23" ht="11.25" customHeight="1">
      <c r="A14" s="184"/>
      <c r="B14" s="140"/>
      <c r="C14" s="102" t="s">
        <v>15</v>
      </c>
      <c r="D14" s="104">
        <v>11720457656</v>
      </c>
      <c r="E14" s="104">
        <v>7026801367</v>
      </c>
      <c r="F14" s="104">
        <v>8919195145</v>
      </c>
      <c r="G14" s="104">
        <v>10835682251</v>
      </c>
      <c r="H14" s="104">
        <v>11147431355</v>
      </c>
      <c r="I14" s="104">
        <v>15751962454</v>
      </c>
      <c r="J14" s="104">
        <v>20689471873</v>
      </c>
      <c r="K14" s="104">
        <v>21590054696</v>
      </c>
      <c r="L14" s="104">
        <v>20857166696</v>
      </c>
      <c r="M14" s="104">
        <v>19763743051</v>
      </c>
      <c r="N14" s="104">
        <v>18668450950</v>
      </c>
      <c r="O14" s="104">
        <v>18984766428</v>
      </c>
      <c r="P14" s="104">
        <v>17397581642</v>
      </c>
      <c r="Q14" s="104">
        <v>14294792093</v>
      </c>
      <c r="R14" s="104">
        <v>11213832441</v>
      </c>
      <c r="S14" s="104">
        <v>7581161931</v>
      </c>
      <c r="T14" s="104">
        <v>4377972800</v>
      </c>
      <c r="U14" s="104">
        <v>3722852877</v>
      </c>
      <c r="V14" s="104">
        <v>0</v>
      </c>
      <c r="W14" s="104">
        <v>244543377706</v>
      </c>
    </row>
    <row r="15" spans="1:23" ht="11.25" customHeight="1">
      <c r="A15" s="184"/>
      <c r="B15" s="138" t="s">
        <v>73</v>
      </c>
      <c r="C15" s="17" t="s">
        <v>37</v>
      </c>
      <c r="D15" s="18">
        <v>77767832</v>
      </c>
      <c r="E15" s="18">
        <v>51746199</v>
      </c>
      <c r="F15" s="18">
        <v>65132270</v>
      </c>
      <c r="G15" s="18">
        <v>303134634</v>
      </c>
      <c r="H15" s="18">
        <v>151582299</v>
      </c>
      <c r="I15" s="18">
        <v>194033549</v>
      </c>
      <c r="J15" s="18">
        <v>329057010</v>
      </c>
      <c r="K15" s="18">
        <v>311395905</v>
      </c>
      <c r="L15" s="18">
        <v>397201916</v>
      </c>
      <c r="M15" s="18">
        <v>463733776</v>
      </c>
      <c r="N15" s="18">
        <v>667482768</v>
      </c>
      <c r="O15" s="18">
        <v>1006621468</v>
      </c>
      <c r="P15" s="18">
        <v>1208223238</v>
      </c>
      <c r="Q15" s="18">
        <v>1181451385</v>
      </c>
      <c r="R15" s="18">
        <v>1201897055</v>
      </c>
      <c r="S15" s="18">
        <v>763086943</v>
      </c>
      <c r="T15" s="18">
        <v>401494214</v>
      </c>
      <c r="U15" s="18">
        <v>226765618</v>
      </c>
      <c r="V15" s="18">
        <v>0</v>
      </c>
      <c r="W15" s="18">
        <v>9001808079</v>
      </c>
    </row>
    <row r="16" spans="1:23" ht="11.25" customHeight="1">
      <c r="A16" s="184"/>
      <c r="B16" s="139"/>
      <c r="C16" s="17" t="s">
        <v>38</v>
      </c>
      <c r="D16" s="18">
        <v>3496078798</v>
      </c>
      <c r="E16" s="18">
        <v>1353828713</v>
      </c>
      <c r="F16" s="18">
        <v>1464908410</v>
      </c>
      <c r="G16" s="18">
        <v>2468365359</v>
      </c>
      <c r="H16" s="18">
        <v>2644806229</v>
      </c>
      <c r="I16" s="18">
        <v>3695760778</v>
      </c>
      <c r="J16" s="18">
        <v>4552426928</v>
      </c>
      <c r="K16" s="18">
        <v>4531542977</v>
      </c>
      <c r="L16" s="18">
        <v>3977775328</v>
      </c>
      <c r="M16" s="18">
        <v>3435043150</v>
      </c>
      <c r="N16" s="18">
        <v>3042337506</v>
      </c>
      <c r="O16" s="18">
        <v>2897155954</v>
      </c>
      <c r="P16" s="18">
        <v>2603559358</v>
      </c>
      <c r="Q16" s="18">
        <v>2177252740</v>
      </c>
      <c r="R16" s="18">
        <v>1695449589</v>
      </c>
      <c r="S16" s="18">
        <v>1325976785</v>
      </c>
      <c r="T16" s="18">
        <v>885610012</v>
      </c>
      <c r="U16" s="18">
        <v>1026921068</v>
      </c>
      <c r="V16" s="18">
        <v>0</v>
      </c>
      <c r="W16" s="18">
        <v>47274799682</v>
      </c>
    </row>
    <row r="17" spans="1:23" ht="11.25" customHeight="1">
      <c r="A17" s="184"/>
      <c r="B17" s="139"/>
      <c r="C17" s="17" t="s">
        <v>39</v>
      </c>
      <c r="D17" s="18">
        <v>299403633</v>
      </c>
      <c r="E17" s="18">
        <v>50495527</v>
      </c>
      <c r="F17" s="18">
        <v>286021033</v>
      </c>
      <c r="G17" s="18">
        <v>82660305</v>
      </c>
      <c r="H17" s="18">
        <v>112032784</v>
      </c>
      <c r="I17" s="18">
        <v>120886954</v>
      </c>
      <c r="J17" s="18">
        <v>241289556</v>
      </c>
      <c r="K17" s="18">
        <v>275990622</v>
      </c>
      <c r="L17" s="18">
        <v>278754060</v>
      </c>
      <c r="M17" s="18">
        <v>214386936</v>
      </c>
      <c r="N17" s="18">
        <v>351967828</v>
      </c>
      <c r="O17" s="18">
        <v>300294043</v>
      </c>
      <c r="P17" s="18">
        <v>497146035</v>
      </c>
      <c r="Q17" s="18">
        <v>557094925</v>
      </c>
      <c r="R17" s="18">
        <v>371473608</v>
      </c>
      <c r="S17" s="18">
        <v>326872398</v>
      </c>
      <c r="T17" s="18">
        <v>176330711</v>
      </c>
      <c r="U17" s="18">
        <v>178876650</v>
      </c>
      <c r="V17" s="18">
        <v>0</v>
      </c>
      <c r="W17" s="18">
        <v>4721977608</v>
      </c>
    </row>
    <row r="18" spans="1:23" ht="11.25" customHeight="1">
      <c r="A18" s="184"/>
      <c r="B18" s="139"/>
      <c r="C18" s="17" t="s">
        <v>40</v>
      </c>
      <c r="D18" s="18">
        <v>47594945</v>
      </c>
      <c r="E18" s="18">
        <v>489380736</v>
      </c>
      <c r="F18" s="18">
        <v>792672238</v>
      </c>
      <c r="G18" s="18">
        <v>1168337231</v>
      </c>
      <c r="H18" s="18">
        <v>1021499156</v>
      </c>
      <c r="I18" s="18">
        <v>1073880427</v>
      </c>
      <c r="J18" s="18">
        <v>1328848242</v>
      </c>
      <c r="K18" s="18">
        <v>1364045519</v>
      </c>
      <c r="L18" s="18">
        <v>1265827575</v>
      </c>
      <c r="M18" s="18">
        <v>1048822259</v>
      </c>
      <c r="N18" s="18">
        <v>819098958</v>
      </c>
      <c r="O18" s="18">
        <v>695335860</v>
      </c>
      <c r="P18" s="18">
        <v>479773279</v>
      </c>
      <c r="Q18" s="18">
        <v>285745376</v>
      </c>
      <c r="R18" s="18">
        <v>123529229</v>
      </c>
      <c r="S18" s="18">
        <v>74018834</v>
      </c>
      <c r="T18" s="18">
        <v>27270747</v>
      </c>
      <c r="U18" s="18">
        <v>14017226</v>
      </c>
      <c r="V18" s="18">
        <v>0</v>
      </c>
      <c r="W18" s="18">
        <v>12119697837</v>
      </c>
    </row>
    <row r="19" spans="1:23" ht="11.25" customHeight="1">
      <c r="A19" s="184"/>
      <c r="B19" s="139"/>
      <c r="C19" s="17" t="s">
        <v>95</v>
      </c>
      <c r="D19" s="18">
        <v>582029842</v>
      </c>
      <c r="E19" s="18">
        <v>3138861500</v>
      </c>
      <c r="F19" s="18">
        <v>2778588789</v>
      </c>
      <c r="G19" s="18">
        <v>2628592956</v>
      </c>
      <c r="H19" s="18">
        <v>2389928251</v>
      </c>
      <c r="I19" s="18">
        <v>2696529756</v>
      </c>
      <c r="J19" s="18">
        <v>3385393321</v>
      </c>
      <c r="K19" s="18">
        <v>3193610994</v>
      </c>
      <c r="L19" s="18">
        <v>2553755795</v>
      </c>
      <c r="M19" s="18">
        <v>1877033650</v>
      </c>
      <c r="N19" s="18">
        <v>1211353589</v>
      </c>
      <c r="O19" s="18">
        <v>856156780</v>
      </c>
      <c r="P19" s="18">
        <v>477499580</v>
      </c>
      <c r="Q19" s="18">
        <v>227916712</v>
      </c>
      <c r="R19" s="18">
        <v>108180943</v>
      </c>
      <c r="S19" s="18">
        <v>54813895</v>
      </c>
      <c r="T19" s="18">
        <v>22629860</v>
      </c>
      <c r="U19" s="18">
        <v>12440639</v>
      </c>
      <c r="V19" s="18">
        <v>0</v>
      </c>
      <c r="W19" s="18">
        <v>28195316852</v>
      </c>
    </row>
    <row r="20" spans="1:23" ht="11.25" customHeight="1">
      <c r="A20" s="184"/>
      <c r="B20" s="139"/>
      <c r="C20" s="17" t="s">
        <v>96</v>
      </c>
      <c r="D20" s="18">
        <v>2916392</v>
      </c>
      <c r="E20" s="18">
        <v>29556576</v>
      </c>
      <c r="F20" s="18">
        <v>33411222</v>
      </c>
      <c r="G20" s="18">
        <v>42342977</v>
      </c>
      <c r="H20" s="18">
        <v>24699260</v>
      </c>
      <c r="I20" s="18">
        <v>23241799</v>
      </c>
      <c r="J20" s="18">
        <v>20198802</v>
      </c>
      <c r="K20" s="18">
        <v>16884030</v>
      </c>
      <c r="L20" s="18">
        <v>13222608</v>
      </c>
      <c r="M20" s="18">
        <v>10738043</v>
      </c>
      <c r="N20" s="18">
        <v>6944626</v>
      </c>
      <c r="O20" s="18">
        <v>5929186</v>
      </c>
      <c r="P20" s="18">
        <v>3457723</v>
      </c>
      <c r="Q20" s="18">
        <v>2481399</v>
      </c>
      <c r="R20" s="18">
        <v>3111646</v>
      </c>
      <c r="S20" s="18">
        <v>2171938</v>
      </c>
      <c r="T20" s="18">
        <v>898300</v>
      </c>
      <c r="U20" s="101">
        <v>0</v>
      </c>
      <c r="V20" s="18">
        <v>0</v>
      </c>
      <c r="W20" s="18">
        <v>242703130</v>
      </c>
    </row>
    <row r="21" spans="1:23" ht="11.25" customHeight="1">
      <c r="A21" s="184"/>
      <c r="B21" s="139"/>
      <c r="C21" s="17" t="s">
        <v>41</v>
      </c>
      <c r="D21" s="18">
        <v>548500</v>
      </c>
      <c r="E21" s="18">
        <v>1449327</v>
      </c>
      <c r="F21" s="18">
        <v>2419823</v>
      </c>
      <c r="G21" s="101">
        <v>0</v>
      </c>
      <c r="H21" s="101">
        <v>0</v>
      </c>
      <c r="I21" s="101">
        <v>0</v>
      </c>
      <c r="J21" s="101">
        <v>0</v>
      </c>
      <c r="K21" s="101">
        <v>0</v>
      </c>
      <c r="L21" s="101">
        <v>0</v>
      </c>
      <c r="M21" s="101">
        <v>0</v>
      </c>
      <c r="N21" s="101">
        <v>0</v>
      </c>
      <c r="O21" s="101">
        <v>0</v>
      </c>
      <c r="P21" s="101">
        <v>0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8">
        <v>0</v>
      </c>
      <c r="W21" s="18">
        <v>5492918</v>
      </c>
    </row>
    <row r="22" spans="1:23" ht="11.25" customHeight="1">
      <c r="A22" s="184"/>
      <c r="B22" s="139"/>
      <c r="C22" s="17" t="s">
        <v>42</v>
      </c>
      <c r="D22" s="18">
        <v>500051460</v>
      </c>
      <c r="E22" s="18">
        <v>332142803</v>
      </c>
      <c r="F22" s="18">
        <v>259702297</v>
      </c>
      <c r="G22" s="18">
        <v>232458315</v>
      </c>
      <c r="H22" s="18">
        <v>234309276</v>
      </c>
      <c r="I22" s="18">
        <v>303884205</v>
      </c>
      <c r="J22" s="18">
        <v>459248158</v>
      </c>
      <c r="K22" s="18">
        <v>581844173</v>
      </c>
      <c r="L22" s="18">
        <v>543152135</v>
      </c>
      <c r="M22" s="18">
        <v>463576499</v>
      </c>
      <c r="N22" s="18">
        <v>446900770</v>
      </c>
      <c r="O22" s="18">
        <v>421983889</v>
      </c>
      <c r="P22" s="18">
        <v>411806142</v>
      </c>
      <c r="Q22" s="18">
        <v>258816957</v>
      </c>
      <c r="R22" s="18">
        <v>221652093</v>
      </c>
      <c r="S22" s="18">
        <v>136959134</v>
      </c>
      <c r="T22" s="18">
        <v>66441061</v>
      </c>
      <c r="U22" s="18">
        <v>49305756</v>
      </c>
      <c r="V22" s="18">
        <v>0</v>
      </c>
      <c r="W22" s="18">
        <v>5924235123</v>
      </c>
    </row>
    <row r="23" spans="1:23" ht="11.25" customHeight="1">
      <c r="A23" s="184"/>
      <c r="B23" s="139"/>
      <c r="C23" s="17" t="s">
        <v>43</v>
      </c>
      <c r="D23" s="18">
        <v>60714983</v>
      </c>
      <c r="E23" s="18">
        <v>94555039</v>
      </c>
      <c r="F23" s="18">
        <v>80239100</v>
      </c>
      <c r="G23" s="18">
        <v>122454886</v>
      </c>
      <c r="H23" s="18">
        <v>164491491</v>
      </c>
      <c r="I23" s="18">
        <v>271170813</v>
      </c>
      <c r="J23" s="18">
        <v>318267263</v>
      </c>
      <c r="K23" s="18">
        <v>241321731</v>
      </c>
      <c r="L23" s="18">
        <v>207746397</v>
      </c>
      <c r="M23" s="18">
        <v>250449501</v>
      </c>
      <c r="N23" s="18">
        <v>264058049</v>
      </c>
      <c r="O23" s="18">
        <v>285355740</v>
      </c>
      <c r="P23" s="18">
        <v>289320572</v>
      </c>
      <c r="Q23" s="18">
        <v>256659724</v>
      </c>
      <c r="R23" s="18">
        <v>208896813</v>
      </c>
      <c r="S23" s="18">
        <v>157477105</v>
      </c>
      <c r="T23" s="18">
        <v>81997294</v>
      </c>
      <c r="U23" s="18">
        <v>45251976</v>
      </c>
      <c r="V23" s="18">
        <v>0</v>
      </c>
      <c r="W23" s="18">
        <v>3400428477</v>
      </c>
    </row>
    <row r="24" spans="1:23" ht="11.25" customHeight="1">
      <c r="A24" s="184"/>
      <c r="B24" s="139"/>
      <c r="C24" s="17" t="s">
        <v>44</v>
      </c>
      <c r="D24" s="18">
        <v>3271544024</v>
      </c>
      <c r="E24" s="18">
        <v>2917263408</v>
      </c>
      <c r="F24" s="18">
        <v>556091469</v>
      </c>
      <c r="G24" s="18">
        <v>301956602</v>
      </c>
      <c r="H24" s="18">
        <v>154347871</v>
      </c>
      <c r="I24" s="18">
        <v>212493751</v>
      </c>
      <c r="J24" s="18">
        <v>259461172</v>
      </c>
      <c r="K24" s="18">
        <v>300384352</v>
      </c>
      <c r="L24" s="18">
        <v>245303682</v>
      </c>
      <c r="M24" s="18">
        <v>216726891</v>
      </c>
      <c r="N24" s="18">
        <v>232768783</v>
      </c>
      <c r="O24" s="18">
        <v>235899997</v>
      </c>
      <c r="P24" s="18">
        <v>213907845</v>
      </c>
      <c r="Q24" s="18">
        <v>184644879</v>
      </c>
      <c r="R24" s="18">
        <v>157784954</v>
      </c>
      <c r="S24" s="18">
        <v>135594124</v>
      </c>
      <c r="T24" s="18">
        <v>80764008</v>
      </c>
      <c r="U24" s="18">
        <v>86334227</v>
      </c>
      <c r="V24" s="18">
        <v>0</v>
      </c>
      <c r="W24" s="18">
        <v>9763272039</v>
      </c>
    </row>
    <row r="25" spans="1:23" ht="11.25" customHeight="1">
      <c r="A25" s="184"/>
      <c r="B25" s="139"/>
      <c r="C25" s="17" t="s">
        <v>45</v>
      </c>
      <c r="D25" s="18">
        <v>11076092</v>
      </c>
      <c r="E25" s="18">
        <v>45788812</v>
      </c>
      <c r="F25" s="18">
        <v>67052234</v>
      </c>
      <c r="G25" s="18">
        <v>112875108</v>
      </c>
      <c r="H25" s="18">
        <v>115121450</v>
      </c>
      <c r="I25" s="18">
        <v>161458431</v>
      </c>
      <c r="J25" s="18">
        <v>192787072</v>
      </c>
      <c r="K25" s="18">
        <v>200247901</v>
      </c>
      <c r="L25" s="18">
        <v>163594556</v>
      </c>
      <c r="M25" s="18">
        <v>133588733</v>
      </c>
      <c r="N25" s="18">
        <v>126117770</v>
      </c>
      <c r="O25" s="18">
        <v>125197904</v>
      </c>
      <c r="P25" s="18">
        <v>90599225</v>
      </c>
      <c r="Q25" s="18">
        <v>72610602</v>
      </c>
      <c r="R25" s="18">
        <v>61667096</v>
      </c>
      <c r="S25" s="18">
        <v>33944514</v>
      </c>
      <c r="T25" s="18">
        <v>15141001</v>
      </c>
      <c r="U25" s="18">
        <v>11335117</v>
      </c>
      <c r="V25" s="18">
        <v>0</v>
      </c>
      <c r="W25" s="18">
        <v>1740203618</v>
      </c>
    </row>
    <row r="26" spans="1:23" ht="11.25" customHeight="1">
      <c r="A26" s="184"/>
      <c r="B26" s="139"/>
      <c r="C26" s="17" t="s">
        <v>46</v>
      </c>
      <c r="D26" s="18">
        <v>1104247043</v>
      </c>
      <c r="E26" s="18">
        <v>735226013</v>
      </c>
      <c r="F26" s="18">
        <v>701216568</v>
      </c>
      <c r="G26" s="18">
        <v>738543098</v>
      </c>
      <c r="H26" s="18">
        <v>562098900</v>
      </c>
      <c r="I26" s="18">
        <v>876892021</v>
      </c>
      <c r="J26" s="18">
        <v>1332107411</v>
      </c>
      <c r="K26" s="18">
        <v>1559108621</v>
      </c>
      <c r="L26" s="18">
        <v>1951536723</v>
      </c>
      <c r="M26" s="18">
        <v>2294839400</v>
      </c>
      <c r="N26" s="18">
        <v>2384741232</v>
      </c>
      <c r="O26" s="18">
        <v>2668323957</v>
      </c>
      <c r="P26" s="18">
        <v>2653156003</v>
      </c>
      <c r="Q26" s="18">
        <v>2262355335</v>
      </c>
      <c r="R26" s="18">
        <v>1825255695</v>
      </c>
      <c r="S26" s="18">
        <v>1246406905</v>
      </c>
      <c r="T26" s="18">
        <v>730123673</v>
      </c>
      <c r="U26" s="18">
        <v>557996289</v>
      </c>
      <c r="V26" s="18">
        <v>0</v>
      </c>
      <c r="W26" s="18">
        <v>26184174887</v>
      </c>
    </row>
    <row r="27" spans="1:23" ht="11.25" customHeight="1">
      <c r="A27" s="184"/>
      <c r="B27" s="139"/>
      <c r="C27" s="17" t="s">
        <v>47</v>
      </c>
      <c r="D27" s="18">
        <v>42838272</v>
      </c>
      <c r="E27" s="18">
        <v>42714000</v>
      </c>
      <c r="F27" s="18">
        <v>39513662</v>
      </c>
      <c r="G27" s="18">
        <v>139483411</v>
      </c>
      <c r="H27" s="18">
        <v>260314169</v>
      </c>
      <c r="I27" s="18">
        <v>554091354</v>
      </c>
      <c r="J27" s="18">
        <v>815810058</v>
      </c>
      <c r="K27" s="18">
        <v>933779949</v>
      </c>
      <c r="L27" s="18">
        <v>960068377</v>
      </c>
      <c r="M27" s="18">
        <v>975134282</v>
      </c>
      <c r="N27" s="18">
        <v>1009171077</v>
      </c>
      <c r="O27" s="18">
        <v>1002977259</v>
      </c>
      <c r="P27" s="18">
        <v>928518387</v>
      </c>
      <c r="Q27" s="18">
        <v>744543221</v>
      </c>
      <c r="R27" s="18">
        <v>506850793</v>
      </c>
      <c r="S27" s="18">
        <v>281859471</v>
      </c>
      <c r="T27" s="18">
        <v>137537347</v>
      </c>
      <c r="U27" s="18">
        <v>85276691</v>
      </c>
      <c r="V27" s="18">
        <v>0</v>
      </c>
      <c r="W27" s="18">
        <v>9460481780</v>
      </c>
    </row>
    <row r="28" spans="1:23" ht="11.25" customHeight="1">
      <c r="A28" s="184"/>
      <c r="B28" s="139"/>
      <c r="C28" s="17" t="s">
        <v>48</v>
      </c>
      <c r="D28" s="18">
        <v>109945478</v>
      </c>
      <c r="E28" s="18">
        <v>17924986</v>
      </c>
      <c r="F28" s="18">
        <v>10269152</v>
      </c>
      <c r="G28" s="18">
        <v>12323022</v>
      </c>
      <c r="H28" s="18">
        <v>27486979</v>
      </c>
      <c r="I28" s="18">
        <v>68593933</v>
      </c>
      <c r="J28" s="18">
        <v>110229509</v>
      </c>
      <c r="K28" s="18">
        <v>174109277</v>
      </c>
      <c r="L28" s="18">
        <v>185709441</v>
      </c>
      <c r="M28" s="18">
        <v>295005043</v>
      </c>
      <c r="N28" s="18">
        <v>357608152</v>
      </c>
      <c r="O28" s="18">
        <v>591552628</v>
      </c>
      <c r="P28" s="18">
        <v>726385777</v>
      </c>
      <c r="Q28" s="18">
        <v>723547463</v>
      </c>
      <c r="R28" s="18">
        <v>690267147</v>
      </c>
      <c r="S28" s="18">
        <v>566057294</v>
      </c>
      <c r="T28" s="18">
        <v>392057313</v>
      </c>
      <c r="U28" s="18">
        <v>274683141</v>
      </c>
      <c r="V28" s="18">
        <v>0</v>
      </c>
      <c r="W28" s="18">
        <v>5333755735</v>
      </c>
    </row>
    <row r="29" spans="1:23" ht="11.25" customHeight="1">
      <c r="A29" s="184"/>
      <c r="B29" s="139"/>
      <c r="C29" s="17" t="s">
        <v>51</v>
      </c>
      <c r="D29" s="18">
        <v>61279668</v>
      </c>
      <c r="E29" s="18">
        <v>99952142</v>
      </c>
      <c r="F29" s="18">
        <v>113426273</v>
      </c>
      <c r="G29" s="18">
        <v>57784696</v>
      </c>
      <c r="H29" s="18">
        <v>52475030</v>
      </c>
      <c r="I29" s="18">
        <v>72798485</v>
      </c>
      <c r="J29" s="18">
        <v>89303955</v>
      </c>
      <c r="K29" s="18">
        <v>91363383</v>
      </c>
      <c r="L29" s="18">
        <v>94215742</v>
      </c>
      <c r="M29" s="18">
        <v>81958717</v>
      </c>
      <c r="N29" s="18">
        <v>73314442</v>
      </c>
      <c r="O29" s="18">
        <v>71345206</v>
      </c>
      <c r="P29" s="18">
        <v>50761089</v>
      </c>
      <c r="Q29" s="18">
        <v>37035152</v>
      </c>
      <c r="R29" s="18">
        <v>29700032</v>
      </c>
      <c r="S29" s="18">
        <v>15846728</v>
      </c>
      <c r="T29" s="18">
        <v>8028306</v>
      </c>
      <c r="U29" s="18">
        <v>6120711</v>
      </c>
      <c r="V29" s="18">
        <v>0</v>
      </c>
      <c r="W29" s="18">
        <v>1106709757</v>
      </c>
    </row>
    <row r="30" spans="1:23" ht="11.25" customHeight="1">
      <c r="A30" s="184"/>
      <c r="B30" s="140"/>
      <c r="C30" s="102" t="s">
        <v>15</v>
      </c>
      <c r="D30" s="104">
        <v>9668036962</v>
      </c>
      <c r="E30" s="104">
        <v>9400885781</v>
      </c>
      <c r="F30" s="104">
        <v>7250664540</v>
      </c>
      <c r="G30" s="104">
        <v>8411627463</v>
      </c>
      <c r="H30" s="104">
        <v>7915193145</v>
      </c>
      <c r="I30" s="104">
        <v>10325749332</v>
      </c>
      <c r="J30" s="104">
        <v>13434484192</v>
      </c>
      <c r="K30" s="104">
        <v>13775708204</v>
      </c>
      <c r="L30" s="104">
        <v>12838020564</v>
      </c>
      <c r="M30" s="104">
        <v>11761055741</v>
      </c>
      <c r="N30" s="104">
        <v>10993977196</v>
      </c>
      <c r="O30" s="104">
        <v>11164152434</v>
      </c>
      <c r="P30" s="104">
        <v>10634211289</v>
      </c>
      <c r="Q30" s="104">
        <v>8972305870</v>
      </c>
      <c r="R30" s="104">
        <v>7205751302</v>
      </c>
      <c r="S30" s="104">
        <v>5121086068</v>
      </c>
      <c r="T30" s="104">
        <v>3026323847</v>
      </c>
      <c r="U30" s="104">
        <v>2575823592</v>
      </c>
      <c r="V30" s="104">
        <v>0</v>
      </c>
      <c r="W30" s="104">
        <v>164475057522</v>
      </c>
    </row>
    <row r="31" spans="1:23" ht="11.25" customHeight="1">
      <c r="A31" s="184"/>
      <c r="B31" s="138" t="s">
        <v>210</v>
      </c>
      <c r="C31" s="17" t="s">
        <v>52</v>
      </c>
      <c r="D31" s="18">
        <v>273419785</v>
      </c>
      <c r="E31" s="18">
        <v>142264437</v>
      </c>
      <c r="F31" s="18">
        <v>132094403</v>
      </c>
      <c r="G31" s="18">
        <v>230668406</v>
      </c>
      <c r="H31" s="18">
        <v>332196636</v>
      </c>
      <c r="I31" s="18">
        <v>616474747</v>
      </c>
      <c r="J31" s="18">
        <v>992531205</v>
      </c>
      <c r="K31" s="18">
        <v>1313333589</v>
      </c>
      <c r="L31" s="18">
        <v>1241351602</v>
      </c>
      <c r="M31" s="18">
        <v>1380306928</v>
      </c>
      <c r="N31" s="18">
        <v>1216647060</v>
      </c>
      <c r="O31" s="18">
        <v>1284180305</v>
      </c>
      <c r="P31" s="18">
        <v>1165878498</v>
      </c>
      <c r="Q31" s="18">
        <v>896460082</v>
      </c>
      <c r="R31" s="18">
        <v>647618896</v>
      </c>
      <c r="S31" s="18">
        <v>430621173</v>
      </c>
      <c r="T31" s="18">
        <v>202245628</v>
      </c>
      <c r="U31" s="18">
        <v>111587250</v>
      </c>
      <c r="V31" s="18">
        <v>0</v>
      </c>
      <c r="W31" s="18">
        <v>12609880630</v>
      </c>
    </row>
    <row r="32" spans="1:23" ht="11.25" customHeight="1">
      <c r="A32" s="184"/>
      <c r="B32" s="139"/>
      <c r="C32" s="17" t="s">
        <v>43</v>
      </c>
      <c r="D32" s="18">
        <v>137229533</v>
      </c>
      <c r="E32" s="18">
        <v>103445122</v>
      </c>
      <c r="F32" s="18">
        <v>58372786</v>
      </c>
      <c r="G32" s="18">
        <v>121300856</v>
      </c>
      <c r="H32" s="18">
        <v>363076071</v>
      </c>
      <c r="I32" s="18">
        <v>702544946</v>
      </c>
      <c r="J32" s="18">
        <v>835675378</v>
      </c>
      <c r="K32" s="18">
        <v>677846135</v>
      </c>
      <c r="L32" s="18">
        <v>516383143</v>
      </c>
      <c r="M32" s="18">
        <v>564063083</v>
      </c>
      <c r="N32" s="18">
        <v>733104360</v>
      </c>
      <c r="O32" s="18">
        <v>1008132411</v>
      </c>
      <c r="P32" s="18">
        <v>1120809805</v>
      </c>
      <c r="Q32" s="18">
        <v>1160275992</v>
      </c>
      <c r="R32" s="18">
        <v>1145217801</v>
      </c>
      <c r="S32" s="18">
        <v>850641995</v>
      </c>
      <c r="T32" s="18">
        <v>506774808</v>
      </c>
      <c r="U32" s="18">
        <v>255356602</v>
      </c>
      <c r="V32" s="18">
        <v>0</v>
      </c>
      <c r="W32" s="18">
        <v>10860250827</v>
      </c>
    </row>
    <row r="33" spans="1:23" ht="11.25" customHeight="1">
      <c r="A33" s="184"/>
      <c r="B33" s="139"/>
      <c r="C33" s="17" t="s">
        <v>44</v>
      </c>
      <c r="D33" s="18">
        <v>1268911276</v>
      </c>
      <c r="E33" s="18">
        <v>991933803</v>
      </c>
      <c r="F33" s="18">
        <v>300503856</v>
      </c>
      <c r="G33" s="18">
        <v>891043619</v>
      </c>
      <c r="H33" s="18">
        <v>982575556</v>
      </c>
      <c r="I33" s="18">
        <v>1155404189</v>
      </c>
      <c r="J33" s="18">
        <v>1327598560</v>
      </c>
      <c r="K33" s="18">
        <v>1140484240</v>
      </c>
      <c r="L33" s="18">
        <v>853586829</v>
      </c>
      <c r="M33" s="18">
        <v>638480998</v>
      </c>
      <c r="N33" s="18">
        <v>419825377</v>
      </c>
      <c r="O33" s="18">
        <v>400253559</v>
      </c>
      <c r="P33" s="18">
        <v>229734066</v>
      </c>
      <c r="Q33" s="18">
        <v>207936794</v>
      </c>
      <c r="R33" s="18">
        <v>108668980</v>
      </c>
      <c r="S33" s="18">
        <v>43902559</v>
      </c>
      <c r="T33" s="18">
        <v>32922606</v>
      </c>
      <c r="U33" s="18">
        <v>8557849</v>
      </c>
      <c r="V33" s="18">
        <v>0</v>
      </c>
      <c r="W33" s="18">
        <v>11002324716</v>
      </c>
    </row>
    <row r="34" spans="1:23" ht="11.25" customHeight="1">
      <c r="A34" s="184"/>
      <c r="B34" s="139"/>
      <c r="C34" s="17" t="s">
        <v>53</v>
      </c>
      <c r="D34" s="18">
        <v>52037346</v>
      </c>
      <c r="E34" s="18">
        <v>23786174</v>
      </c>
      <c r="F34" s="18">
        <v>28818432</v>
      </c>
      <c r="G34" s="18">
        <v>430897515</v>
      </c>
      <c r="H34" s="18">
        <v>570180779</v>
      </c>
      <c r="I34" s="18">
        <v>454067919</v>
      </c>
      <c r="J34" s="18">
        <v>420517335</v>
      </c>
      <c r="K34" s="18">
        <v>270458311</v>
      </c>
      <c r="L34" s="18">
        <v>251180570</v>
      </c>
      <c r="M34" s="18">
        <v>194900363</v>
      </c>
      <c r="N34" s="18">
        <v>140017263</v>
      </c>
      <c r="O34" s="18">
        <v>153171550</v>
      </c>
      <c r="P34" s="18">
        <v>124732298</v>
      </c>
      <c r="Q34" s="18">
        <v>104563995</v>
      </c>
      <c r="R34" s="18">
        <v>41776011</v>
      </c>
      <c r="S34" s="18">
        <v>24409165</v>
      </c>
      <c r="T34" s="18">
        <v>24934225</v>
      </c>
      <c r="U34" s="18">
        <v>2489194</v>
      </c>
      <c r="V34" s="18">
        <v>0</v>
      </c>
      <c r="W34" s="18">
        <v>3312938445</v>
      </c>
    </row>
    <row r="35" spans="1:23" ht="11.25" customHeight="1">
      <c r="A35" s="184"/>
      <c r="B35" s="139"/>
      <c r="C35" s="17" t="s">
        <v>54</v>
      </c>
      <c r="D35" s="18">
        <v>594897051</v>
      </c>
      <c r="E35" s="18">
        <v>406442044</v>
      </c>
      <c r="F35" s="18">
        <v>259294218</v>
      </c>
      <c r="G35" s="18">
        <v>322561327</v>
      </c>
      <c r="H35" s="18">
        <v>327294952</v>
      </c>
      <c r="I35" s="18">
        <v>399634522</v>
      </c>
      <c r="J35" s="18">
        <v>424876206</v>
      </c>
      <c r="K35" s="18">
        <v>448680640</v>
      </c>
      <c r="L35" s="18">
        <v>376218148</v>
      </c>
      <c r="M35" s="18">
        <v>329010030</v>
      </c>
      <c r="N35" s="18">
        <v>214502131</v>
      </c>
      <c r="O35" s="18">
        <v>197418222</v>
      </c>
      <c r="P35" s="18">
        <v>210606243</v>
      </c>
      <c r="Q35" s="18">
        <v>173397129</v>
      </c>
      <c r="R35" s="18">
        <v>169442378</v>
      </c>
      <c r="S35" s="18">
        <v>92264103</v>
      </c>
      <c r="T35" s="18">
        <v>81632577</v>
      </c>
      <c r="U35" s="18">
        <v>50739284</v>
      </c>
      <c r="V35" s="18">
        <v>0</v>
      </c>
      <c r="W35" s="18">
        <v>5078911205</v>
      </c>
    </row>
    <row r="36" spans="1:23" ht="11.25" customHeight="1">
      <c r="A36" s="184"/>
      <c r="B36" s="139"/>
      <c r="C36" s="17" t="s">
        <v>55</v>
      </c>
      <c r="D36" s="18">
        <v>140384929</v>
      </c>
      <c r="E36" s="18">
        <v>176978398</v>
      </c>
      <c r="F36" s="18">
        <v>250729762</v>
      </c>
      <c r="G36" s="18">
        <v>334400383</v>
      </c>
      <c r="H36" s="18">
        <v>475264745</v>
      </c>
      <c r="I36" s="18">
        <v>772374103</v>
      </c>
      <c r="J36" s="18">
        <v>983331296</v>
      </c>
      <c r="K36" s="18">
        <v>943230526</v>
      </c>
      <c r="L36" s="18">
        <v>797833102</v>
      </c>
      <c r="M36" s="18">
        <v>736250927</v>
      </c>
      <c r="N36" s="18">
        <v>665931116</v>
      </c>
      <c r="O36" s="18">
        <v>658555206</v>
      </c>
      <c r="P36" s="18">
        <v>564092357</v>
      </c>
      <c r="Q36" s="18">
        <v>465871177</v>
      </c>
      <c r="R36" s="18">
        <v>339628605</v>
      </c>
      <c r="S36" s="18">
        <v>242420865</v>
      </c>
      <c r="T36" s="18">
        <v>140206807</v>
      </c>
      <c r="U36" s="18">
        <v>105708564</v>
      </c>
      <c r="V36" s="18">
        <v>0</v>
      </c>
      <c r="W36" s="18">
        <v>8793192868</v>
      </c>
    </row>
    <row r="37" spans="1:23" ht="11.25" customHeight="1">
      <c r="A37" s="184"/>
      <c r="B37" s="139"/>
      <c r="C37" s="17" t="s">
        <v>56</v>
      </c>
      <c r="D37" s="18">
        <v>123572222</v>
      </c>
      <c r="E37" s="18">
        <v>15551014</v>
      </c>
      <c r="F37" s="18">
        <v>55917270</v>
      </c>
      <c r="G37" s="18">
        <v>128989813</v>
      </c>
      <c r="H37" s="18">
        <v>159117710</v>
      </c>
      <c r="I37" s="18">
        <v>167951620</v>
      </c>
      <c r="J37" s="18">
        <v>251998098</v>
      </c>
      <c r="K37" s="18">
        <v>348524288</v>
      </c>
      <c r="L37" s="18">
        <v>361529091</v>
      </c>
      <c r="M37" s="18">
        <v>402312941</v>
      </c>
      <c r="N37" s="18">
        <v>684319874</v>
      </c>
      <c r="O37" s="18">
        <v>837451655</v>
      </c>
      <c r="P37" s="18">
        <v>938718313</v>
      </c>
      <c r="Q37" s="18">
        <v>811198772</v>
      </c>
      <c r="R37" s="18">
        <v>842634621</v>
      </c>
      <c r="S37" s="18">
        <v>598806604</v>
      </c>
      <c r="T37" s="18">
        <v>296615386</v>
      </c>
      <c r="U37" s="18">
        <v>229613655</v>
      </c>
      <c r="V37" s="18">
        <v>0</v>
      </c>
      <c r="W37" s="18">
        <v>7254822947</v>
      </c>
    </row>
    <row r="38" spans="1:23" ht="11.25" customHeight="1">
      <c r="A38" s="184"/>
      <c r="B38" s="139"/>
      <c r="C38" s="17" t="s">
        <v>57</v>
      </c>
      <c r="D38" s="18">
        <v>67030701</v>
      </c>
      <c r="E38" s="18">
        <v>8960679</v>
      </c>
      <c r="F38" s="18">
        <v>42022626</v>
      </c>
      <c r="G38" s="18">
        <v>199441125</v>
      </c>
      <c r="H38" s="18">
        <v>115375903</v>
      </c>
      <c r="I38" s="18">
        <v>88268033</v>
      </c>
      <c r="J38" s="18">
        <v>121828755</v>
      </c>
      <c r="K38" s="18">
        <v>77204366</v>
      </c>
      <c r="L38" s="18">
        <v>76515901</v>
      </c>
      <c r="M38" s="18">
        <v>98681950</v>
      </c>
      <c r="N38" s="18">
        <v>155233203</v>
      </c>
      <c r="O38" s="18">
        <v>156978520</v>
      </c>
      <c r="P38" s="18">
        <v>161953665</v>
      </c>
      <c r="Q38" s="18">
        <v>164461905</v>
      </c>
      <c r="R38" s="18">
        <v>140966523</v>
      </c>
      <c r="S38" s="18">
        <v>116219077</v>
      </c>
      <c r="T38" s="18">
        <v>50999296</v>
      </c>
      <c r="U38" s="18">
        <v>33016378</v>
      </c>
      <c r="V38" s="18">
        <v>0</v>
      </c>
      <c r="W38" s="18">
        <v>1875158606</v>
      </c>
    </row>
    <row r="39" spans="1:23" ht="11.25" customHeight="1">
      <c r="A39" s="184"/>
      <c r="B39" s="139"/>
      <c r="C39" s="17" t="s">
        <v>58</v>
      </c>
      <c r="D39" s="18">
        <v>758709195</v>
      </c>
      <c r="E39" s="18">
        <v>614877102</v>
      </c>
      <c r="F39" s="18">
        <v>780783778</v>
      </c>
      <c r="G39" s="18">
        <v>652159792</v>
      </c>
      <c r="H39" s="18">
        <v>805075308</v>
      </c>
      <c r="I39" s="18">
        <v>1478775875</v>
      </c>
      <c r="J39" s="18">
        <v>2383421353</v>
      </c>
      <c r="K39" s="18">
        <v>2622005394</v>
      </c>
      <c r="L39" s="18">
        <v>2402976848</v>
      </c>
      <c r="M39" s="18">
        <v>2208654628</v>
      </c>
      <c r="N39" s="18">
        <v>2206160166</v>
      </c>
      <c r="O39" s="18">
        <v>2064882794</v>
      </c>
      <c r="P39" s="18">
        <v>1790599874</v>
      </c>
      <c r="Q39" s="18">
        <v>1282225422</v>
      </c>
      <c r="R39" s="18">
        <v>932064892</v>
      </c>
      <c r="S39" s="18">
        <v>548276363</v>
      </c>
      <c r="T39" s="18">
        <v>293761235</v>
      </c>
      <c r="U39" s="18">
        <v>165289729</v>
      </c>
      <c r="V39" s="18">
        <v>0</v>
      </c>
      <c r="W39" s="18">
        <v>23990699748</v>
      </c>
    </row>
    <row r="40" spans="1:23" ht="11.25" customHeight="1">
      <c r="A40" s="184"/>
      <c r="B40" s="139"/>
      <c r="C40" s="17" t="s">
        <v>59</v>
      </c>
      <c r="D40" s="18">
        <v>27962020</v>
      </c>
      <c r="E40" s="18">
        <v>3158520</v>
      </c>
      <c r="F40" s="18">
        <v>5378435</v>
      </c>
      <c r="G40" s="18">
        <v>115677555</v>
      </c>
      <c r="H40" s="18">
        <v>202287806</v>
      </c>
      <c r="I40" s="18">
        <v>261836728</v>
      </c>
      <c r="J40" s="18">
        <v>319026775</v>
      </c>
      <c r="K40" s="18">
        <v>342172680</v>
      </c>
      <c r="L40" s="18">
        <v>300085983</v>
      </c>
      <c r="M40" s="18">
        <v>275589152</v>
      </c>
      <c r="N40" s="18">
        <v>195459295</v>
      </c>
      <c r="O40" s="18">
        <v>172089117</v>
      </c>
      <c r="P40" s="18">
        <v>144586579</v>
      </c>
      <c r="Q40" s="18">
        <v>85277491</v>
      </c>
      <c r="R40" s="18">
        <v>42408280</v>
      </c>
      <c r="S40" s="18">
        <v>19836281</v>
      </c>
      <c r="T40" s="18">
        <v>16582847</v>
      </c>
      <c r="U40" s="18">
        <v>11836579</v>
      </c>
      <c r="V40" s="18">
        <v>0</v>
      </c>
      <c r="W40" s="18">
        <v>2541252123</v>
      </c>
    </row>
    <row r="41" spans="1:23" ht="11.25" customHeight="1">
      <c r="A41" s="184"/>
      <c r="B41" s="139"/>
      <c r="C41" s="17" t="s">
        <v>60</v>
      </c>
      <c r="D41" s="18">
        <v>1861431276</v>
      </c>
      <c r="E41" s="18">
        <v>1552628457</v>
      </c>
      <c r="F41" s="18">
        <v>642048011</v>
      </c>
      <c r="G41" s="18">
        <v>509082405</v>
      </c>
      <c r="H41" s="18">
        <v>537826847</v>
      </c>
      <c r="I41" s="18">
        <v>881716195</v>
      </c>
      <c r="J41" s="18">
        <v>1402466051</v>
      </c>
      <c r="K41" s="18">
        <v>2145729858</v>
      </c>
      <c r="L41" s="18">
        <v>2136495570</v>
      </c>
      <c r="M41" s="18">
        <v>1729154615</v>
      </c>
      <c r="N41" s="18">
        <v>1399354901</v>
      </c>
      <c r="O41" s="18">
        <v>1524340022</v>
      </c>
      <c r="P41" s="18">
        <v>1541664700</v>
      </c>
      <c r="Q41" s="18">
        <v>1396257252</v>
      </c>
      <c r="R41" s="18">
        <v>1096890129</v>
      </c>
      <c r="S41" s="18">
        <v>646503986</v>
      </c>
      <c r="T41" s="18">
        <v>267475382</v>
      </c>
      <c r="U41" s="18">
        <v>165982818</v>
      </c>
      <c r="V41" s="18">
        <v>0</v>
      </c>
      <c r="W41" s="18">
        <v>21437048475</v>
      </c>
    </row>
    <row r="42" spans="1:23" ht="11.25" customHeight="1">
      <c r="A42" s="184"/>
      <c r="B42" s="139"/>
      <c r="C42" s="17" t="s">
        <v>61</v>
      </c>
      <c r="D42" s="101">
        <v>0</v>
      </c>
      <c r="E42" s="101">
        <v>0</v>
      </c>
      <c r="F42" s="18">
        <v>3707386</v>
      </c>
      <c r="G42" s="18">
        <v>5189122</v>
      </c>
      <c r="H42" s="18">
        <v>9038052</v>
      </c>
      <c r="I42" s="18">
        <v>3065969</v>
      </c>
      <c r="J42" s="18">
        <v>6804723</v>
      </c>
      <c r="K42" s="18">
        <v>5670096</v>
      </c>
      <c r="L42" s="18">
        <v>2632046</v>
      </c>
      <c r="M42" s="18">
        <v>524555</v>
      </c>
      <c r="N42" s="18">
        <v>4355870</v>
      </c>
      <c r="O42" s="18">
        <v>1494188</v>
      </c>
      <c r="P42" s="18">
        <v>1566425</v>
      </c>
      <c r="Q42" s="101">
        <v>0</v>
      </c>
      <c r="R42" s="18">
        <v>1204269</v>
      </c>
      <c r="S42" s="101">
        <v>0</v>
      </c>
      <c r="T42" s="101">
        <v>0</v>
      </c>
      <c r="U42" s="101">
        <v>0</v>
      </c>
      <c r="V42" s="18">
        <v>0</v>
      </c>
      <c r="W42" s="18">
        <v>46146250</v>
      </c>
    </row>
    <row r="43" spans="1:23" ht="11.25" customHeight="1">
      <c r="A43" s="184"/>
      <c r="B43" s="139"/>
      <c r="C43" s="17" t="s">
        <v>65</v>
      </c>
      <c r="D43" s="18">
        <v>253851924</v>
      </c>
      <c r="E43" s="18">
        <v>499608005</v>
      </c>
      <c r="F43" s="18">
        <v>861418649</v>
      </c>
      <c r="G43" s="18">
        <v>2142516401</v>
      </c>
      <c r="H43" s="18">
        <v>2824473466</v>
      </c>
      <c r="I43" s="18">
        <v>3410449156</v>
      </c>
      <c r="J43" s="18">
        <v>3312815955</v>
      </c>
      <c r="K43" s="18">
        <v>3265645319</v>
      </c>
      <c r="L43" s="18">
        <v>3231466608</v>
      </c>
      <c r="M43" s="18">
        <v>2840421070</v>
      </c>
      <c r="N43" s="18">
        <v>2310475740</v>
      </c>
      <c r="O43" s="18">
        <v>2047822853</v>
      </c>
      <c r="P43" s="18">
        <v>1681049881</v>
      </c>
      <c r="Q43" s="18">
        <v>1056305307</v>
      </c>
      <c r="R43" s="18">
        <v>657930523</v>
      </c>
      <c r="S43" s="18">
        <v>390821561</v>
      </c>
      <c r="T43" s="18">
        <v>188501048</v>
      </c>
      <c r="U43" s="18">
        <v>169289607</v>
      </c>
      <c r="V43" s="18">
        <v>0</v>
      </c>
      <c r="W43" s="18">
        <v>31144863073</v>
      </c>
    </row>
    <row r="44" spans="1:23" ht="11.25" customHeight="1">
      <c r="A44" s="184"/>
      <c r="B44" s="140"/>
      <c r="C44" s="102" t="s">
        <v>15</v>
      </c>
      <c r="D44" s="104">
        <v>5559482825</v>
      </c>
      <c r="E44" s="104">
        <v>4539817346</v>
      </c>
      <c r="F44" s="104">
        <v>3421089612</v>
      </c>
      <c r="G44" s="104">
        <v>6083928319</v>
      </c>
      <c r="H44" s="104">
        <v>7703783831</v>
      </c>
      <c r="I44" s="104">
        <v>10392564002</v>
      </c>
      <c r="J44" s="104">
        <v>12782891690</v>
      </c>
      <c r="K44" s="104">
        <v>13600985442</v>
      </c>
      <c r="L44" s="104">
        <v>12548255441</v>
      </c>
      <c r="M44" s="104">
        <v>11398351240</v>
      </c>
      <c r="N44" s="104">
        <v>10345386356</v>
      </c>
      <c r="O44" s="104">
        <v>10506770402</v>
      </c>
      <c r="P44" s="104">
        <v>9675992704</v>
      </c>
      <c r="Q44" s="104">
        <v>7804700944</v>
      </c>
      <c r="R44" s="104">
        <v>6166451908</v>
      </c>
      <c r="S44" s="104">
        <v>4004830546</v>
      </c>
      <c r="T44" s="104">
        <v>2102739796</v>
      </c>
      <c r="U44" s="104">
        <v>1309467509</v>
      </c>
      <c r="V44" s="104">
        <v>0</v>
      </c>
      <c r="W44" s="104">
        <v>139947489913</v>
      </c>
    </row>
    <row r="45" spans="1:23" ht="11.25" customHeight="1">
      <c r="A45" s="184"/>
      <c r="B45" s="138" t="s">
        <v>30</v>
      </c>
      <c r="C45" s="9" t="s">
        <v>117</v>
      </c>
      <c r="D45" s="18">
        <v>273636180</v>
      </c>
      <c r="E45" s="18">
        <v>179034633</v>
      </c>
      <c r="F45" s="18">
        <v>116367838</v>
      </c>
      <c r="G45" s="18">
        <v>69508514</v>
      </c>
      <c r="H45" s="18">
        <v>62935432</v>
      </c>
      <c r="I45" s="18">
        <v>64522091</v>
      </c>
      <c r="J45" s="18">
        <v>90950139</v>
      </c>
      <c r="K45" s="18">
        <v>98697782</v>
      </c>
      <c r="L45" s="18">
        <v>118782522</v>
      </c>
      <c r="M45" s="18">
        <v>126840454</v>
      </c>
      <c r="N45" s="18">
        <v>128546801</v>
      </c>
      <c r="O45" s="18">
        <v>144719801</v>
      </c>
      <c r="P45" s="18">
        <v>177246685</v>
      </c>
      <c r="Q45" s="18">
        <v>149881192</v>
      </c>
      <c r="R45" s="18">
        <v>123212120</v>
      </c>
      <c r="S45" s="18">
        <v>75186636</v>
      </c>
      <c r="T45" s="18">
        <v>54091528</v>
      </c>
      <c r="U45" s="18">
        <v>41245203</v>
      </c>
      <c r="V45" s="18">
        <v>0</v>
      </c>
      <c r="W45" s="18">
        <v>2095405551</v>
      </c>
    </row>
    <row r="46" spans="1:23" ht="11.25" customHeight="1">
      <c r="A46" s="184"/>
      <c r="B46" s="139"/>
      <c r="C46" s="17" t="s">
        <v>66</v>
      </c>
      <c r="D46" s="18">
        <v>28299674413</v>
      </c>
      <c r="E46" s="18">
        <v>6938036966</v>
      </c>
      <c r="F46" s="18">
        <v>3896353167</v>
      </c>
      <c r="G46" s="18">
        <v>5376716979</v>
      </c>
      <c r="H46" s="18">
        <v>4891714762</v>
      </c>
      <c r="I46" s="18">
        <v>5311294676</v>
      </c>
      <c r="J46" s="18">
        <v>7131085585</v>
      </c>
      <c r="K46" s="18">
        <v>7951623490</v>
      </c>
      <c r="L46" s="18">
        <v>7330467964</v>
      </c>
      <c r="M46" s="18">
        <v>7840134646</v>
      </c>
      <c r="N46" s="18">
        <v>8285577199</v>
      </c>
      <c r="O46" s="18">
        <v>9758915249</v>
      </c>
      <c r="P46" s="18">
        <v>10159847016</v>
      </c>
      <c r="Q46" s="18">
        <v>9571507602</v>
      </c>
      <c r="R46" s="18">
        <v>9697936981</v>
      </c>
      <c r="S46" s="18">
        <v>8053423772</v>
      </c>
      <c r="T46" s="18">
        <v>4967760146</v>
      </c>
      <c r="U46" s="18">
        <v>5328963887</v>
      </c>
      <c r="V46" s="18">
        <v>0</v>
      </c>
      <c r="W46" s="18">
        <v>150791034500</v>
      </c>
    </row>
    <row r="47" spans="1:23" ht="11.25" customHeight="1">
      <c r="A47" s="184"/>
      <c r="B47" s="139"/>
      <c r="C47" s="17" t="s">
        <v>67</v>
      </c>
      <c r="D47" s="18">
        <v>3450847756</v>
      </c>
      <c r="E47" s="18">
        <v>2682428946</v>
      </c>
      <c r="F47" s="18">
        <v>2268943558</v>
      </c>
      <c r="G47" s="18">
        <v>3569895160</v>
      </c>
      <c r="H47" s="18">
        <v>4507490187</v>
      </c>
      <c r="I47" s="18">
        <v>6297207470</v>
      </c>
      <c r="J47" s="18">
        <v>8163936552</v>
      </c>
      <c r="K47" s="18">
        <v>8788324714</v>
      </c>
      <c r="L47" s="18">
        <v>8178209611</v>
      </c>
      <c r="M47" s="18">
        <v>7726783127</v>
      </c>
      <c r="N47" s="18">
        <v>7217239621</v>
      </c>
      <c r="O47" s="18">
        <v>7488021295</v>
      </c>
      <c r="P47" s="18">
        <v>6791796839</v>
      </c>
      <c r="Q47" s="18">
        <v>5585738920</v>
      </c>
      <c r="R47" s="18">
        <v>4529690830</v>
      </c>
      <c r="S47" s="18">
        <v>2872613723</v>
      </c>
      <c r="T47" s="18">
        <v>1568741710</v>
      </c>
      <c r="U47" s="18">
        <v>1015669737</v>
      </c>
      <c r="V47" s="18">
        <v>0</v>
      </c>
      <c r="W47" s="18">
        <v>92703579756</v>
      </c>
    </row>
    <row r="48" spans="1:23" ht="11.25" customHeight="1">
      <c r="A48" s="184"/>
      <c r="B48" s="139"/>
      <c r="C48" s="17" t="s">
        <v>68</v>
      </c>
      <c r="D48" s="18">
        <v>171345109</v>
      </c>
      <c r="E48" s="18">
        <v>288933376</v>
      </c>
      <c r="F48" s="18">
        <v>502563461</v>
      </c>
      <c r="G48" s="18">
        <v>1087236840</v>
      </c>
      <c r="H48" s="18">
        <v>1235000647</v>
      </c>
      <c r="I48" s="18">
        <v>1473446317</v>
      </c>
      <c r="J48" s="18">
        <v>1788853729</v>
      </c>
      <c r="K48" s="18">
        <v>1840653742</v>
      </c>
      <c r="L48" s="18">
        <v>1837526988</v>
      </c>
      <c r="M48" s="18">
        <v>2034929095</v>
      </c>
      <c r="N48" s="18">
        <v>2249946141</v>
      </c>
      <c r="O48" s="18">
        <v>2646978569</v>
      </c>
      <c r="P48" s="18">
        <v>2482718663</v>
      </c>
      <c r="Q48" s="18">
        <v>2280627800</v>
      </c>
      <c r="R48" s="18">
        <v>1931334988</v>
      </c>
      <c r="S48" s="18">
        <v>1437041394</v>
      </c>
      <c r="T48" s="18">
        <v>839950987</v>
      </c>
      <c r="U48" s="18">
        <v>720124840</v>
      </c>
      <c r="V48" s="18">
        <v>0</v>
      </c>
      <c r="W48" s="18">
        <v>26849212686</v>
      </c>
    </row>
    <row r="49" spans="1:23" ht="11.25" customHeight="1">
      <c r="A49" s="184"/>
      <c r="B49" s="139"/>
      <c r="C49" s="17" t="s">
        <v>69</v>
      </c>
      <c r="D49" s="18">
        <v>99693889</v>
      </c>
      <c r="E49" s="18">
        <v>563705096</v>
      </c>
      <c r="F49" s="18">
        <v>708147628</v>
      </c>
      <c r="G49" s="18">
        <v>918924752</v>
      </c>
      <c r="H49" s="18">
        <v>896939609</v>
      </c>
      <c r="I49" s="18">
        <v>1588707758</v>
      </c>
      <c r="J49" s="18">
        <v>1793787488</v>
      </c>
      <c r="K49" s="18">
        <v>1334140416</v>
      </c>
      <c r="L49" s="18">
        <v>1239103279</v>
      </c>
      <c r="M49" s="18">
        <v>1574591034</v>
      </c>
      <c r="N49" s="18">
        <v>1541988440</v>
      </c>
      <c r="O49" s="18">
        <v>2229622787</v>
      </c>
      <c r="P49" s="18">
        <v>1761781195</v>
      </c>
      <c r="Q49" s="18">
        <v>1169393533</v>
      </c>
      <c r="R49" s="18">
        <v>689423469</v>
      </c>
      <c r="S49" s="18">
        <v>365631729</v>
      </c>
      <c r="T49" s="18">
        <v>166687962</v>
      </c>
      <c r="U49" s="18">
        <v>86352752</v>
      </c>
      <c r="V49" s="18">
        <v>0</v>
      </c>
      <c r="W49" s="18">
        <v>18728622816</v>
      </c>
    </row>
    <row r="50" spans="1:23" ht="11.25" customHeight="1">
      <c r="A50" s="184"/>
      <c r="B50" s="139"/>
      <c r="C50" s="17" t="s">
        <v>70</v>
      </c>
      <c r="D50" s="18">
        <v>11795000</v>
      </c>
      <c r="E50" s="18">
        <v>20321200</v>
      </c>
      <c r="F50" s="18">
        <v>12286344</v>
      </c>
      <c r="G50" s="18">
        <v>16163201</v>
      </c>
      <c r="H50" s="18">
        <v>1760000</v>
      </c>
      <c r="I50" s="18">
        <v>27471351</v>
      </c>
      <c r="J50" s="18">
        <v>19049051</v>
      </c>
      <c r="K50" s="18">
        <v>31834049</v>
      </c>
      <c r="L50" s="18">
        <v>27745839</v>
      </c>
      <c r="M50" s="18">
        <v>28128659</v>
      </c>
      <c r="N50" s="18">
        <v>50976111</v>
      </c>
      <c r="O50" s="18">
        <v>164822162</v>
      </c>
      <c r="P50" s="18">
        <v>241512756</v>
      </c>
      <c r="Q50" s="18">
        <v>278523715</v>
      </c>
      <c r="R50" s="18">
        <v>352234455</v>
      </c>
      <c r="S50" s="18">
        <v>326680633</v>
      </c>
      <c r="T50" s="18">
        <v>286514421</v>
      </c>
      <c r="U50" s="18">
        <v>298243450</v>
      </c>
      <c r="V50" s="18">
        <v>0</v>
      </c>
      <c r="W50" s="18">
        <v>2196062397</v>
      </c>
    </row>
    <row r="51" spans="1:23" ht="11.25" customHeight="1">
      <c r="A51" s="184"/>
      <c r="B51" s="139"/>
      <c r="C51" s="17" t="s">
        <v>71</v>
      </c>
      <c r="D51" s="18">
        <v>375238311</v>
      </c>
      <c r="E51" s="18">
        <v>148632825</v>
      </c>
      <c r="F51" s="18">
        <v>80140344</v>
      </c>
      <c r="G51" s="18">
        <v>91540320</v>
      </c>
      <c r="H51" s="18">
        <v>78717955</v>
      </c>
      <c r="I51" s="18">
        <v>80406165</v>
      </c>
      <c r="J51" s="18">
        <v>194019885</v>
      </c>
      <c r="K51" s="18">
        <v>194366004</v>
      </c>
      <c r="L51" s="18">
        <v>157940749</v>
      </c>
      <c r="M51" s="18">
        <v>162719313</v>
      </c>
      <c r="N51" s="18">
        <v>199349710</v>
      </c>
      <c r="O51" s="18">
        <v>238078700</v>
      </c>
      <c r="P51" s="18">
        <v>260962242</v>
      </c>
      <c r="Q51" s="18">
        <v>247599769</v>
      </c>
      <c r="R51" s="18">
        <v>196222080</v>
      </c>
      <c r="S51" s="18">
        <v>149407181</v>
      </c>
      <c r="T51" s="18">
        <v>99825828</v>
      </c>
      <c r="U51" s="18">
        <v>115425656</v>
      </c>
      <c r="V51" s="18">
        <v>0</v>
      </c>
      <c r="W51" s="18">
        <v>3070593037</v>
      </c>
    </row>
    <row r="52" spans="1:23" ht="11.25" customHeight="1">
      <c r="A52" s="184"/>
      <c r="B52" s="139"/>
      <c r="C52" s="263" t="s">
        <v>90</v>
      </c>
      <c r="D52" s="18">
        <v>1016078</v>
      </c>
      <c r="E52" s="18">
        <v>1450162</v>
      </c>
      <c r="F52" s="18">
        <v>53562</v>
      </c>
      <c r="G52" s="18">
        <v>10317027</v>
      </c>
      <c r="H52" s="18">
        <v>1239083</v>
      </c>
      <c r="I52" s="18">
        <v>1807639</v>
      </c>
      <c r="J52" s="18">
        <v>1593852</v>
      </c>
      <c r="K52" s="18">
        <v>11383950</v>
      </c>
      <c r="L52" s="18">
        <v>8069599</v>
      </c>
      <c r="M52" s="18">
        <v>522732</v>
      </c>
      <c r="N52" s="18">
        <v>2927991</v>
      </c>
      <c r="O52" s="18">
        <v>5346278</v>
      </c>
      <c r="P52" s="18">
        <v>130137110</v>
      </c>
      <c r="Q52" s="18">
        <v>7009645</v>
      </c>
      <c r="R52" s="18">
        <v>1248208</v>
      </c>
      <c r="S52" s="18">
        <v>252418</v>
      </c>
      <c r="T52" s="18">
        <v>25043442</v>
      </c>
      <c r="U52" s="18">
        <v>7604356</v>
      </c>
      <c r="V52" s="18">
        <v>0</v>
      </c>
      <c r="W52" s="18">
        <v>217023132</v>
      </c>
    </row>
    <row r="53" spans="1:23" ht="11.25" customHeight="1">
      <c r="A53" s="184"/>
      <c r="B53" s="139"/>
      <c r="C53" s="263" t="s">
        <v>205</v>
      </c>
      <c r="D53" s="18">
        <v>14657227</v>
      </c>
      <c r="E53" s="18">
        <v>15068439</v>
      </c>
      <c r="F53" s="18">
        <v>26464291</v>
      </c>
      <c r="G53" s="18">
        <v>29337536</v>
      </c>
      <c r="H53" s="18">
        <v>26429420</v>
      </c>
      <c r="I53" s="18">
        <v>55197908</v>
      </c>
      <c r="J53" s="18">
        <v>84654046</v>
      </c>
      <c r="K53" s="18">
        <v>79097597</v>
      </c>
      <c r="L53" s="18">
        <v>61969179</v>
      </c>
      <c r="M53" s="18">
        <v>48949180</v>
      </c>
      <c r="N53" s="18">
        <v>35848439</v>
      </c>
      <c r="O53" s="18">
        <v>28258457</v>
      </c>
      <c r="P53" s="18">
        <v>18822404</v>
      </c>
      <c r="Q53" s="18">
        <v>13414981</v>
      </c>
      <c r="R53" s="18">
        <v>7725466</v>
      </c>
      <c r="S53" s="18">
        <v>4119190</v>
      </c>
      <c r="T53" s="18">
        <v>1892155</v>
      </c>
      <c r="U53" s="18">
        <v>726229</v>
      </c>
      <c r="V53" s="18">
        <v>0</v>
      </c>
      <c r="W53" s="18">
        <v>552632144</v>
      </c>
    </row>
    <row r="54" spans="1:23" ht="11.25" customHeight="1">
      <c r="A54" s="184"/>
      <c r="B54" s="139"/>
      <c r="C54" s="263" t="s">
        <v>213</v>
      </c>
      <c r="D54" s="101">
        <v>0</v>
      </c>
      <c r="E54" s="101">
        <v>0</v>
      </c>
      <c r="F54" s="101">
        <v>0</v>
      </c>
      <c r="G54" s="101">
        <v>0</v>
      </c>
      <c r="H54" s="101">
        <v>0</v>
      </c>
      <c r="I54" s="101">
        <v>0</v>
      </c>
      <c r="J54" s="101">
        <v>0</v>
      </c>
      <c r="K54" s="101">
        <v>0</v>
      </c>
      <c r="L54" s="101">
        <v>0</v>
      </c>
      <c r="M54" s="101">
        <v>0</v>
      </c>
      <c r="N54" s="101">
        <v>0</v>
      </c>
      <c r="O54" s="101">
        <v>0</v>
      </c>
      <c r="P54" s="101">
        <v>0</v>
      </c>
      <c r="Q54" s="101">
        <v>0</v>
      </c>
      <c r="R54" s="101">
        <v>0</v>
      </c>
      <c r="S54" s="101">
        <v>0</v>
      </c>
      <c r="T54" s="101">
        <v>0</v>
      </c>
      <c r="U54" s="101">
        <v>0</v>
      </c>
      <c r="V54" s="18">
        <v>0</v>
      </c>
      <c r="W54" s="101">
        <v>0</v>
      </c>
    </row>
    <row r="55" spans="1:23" ht="11.25" customHeight="1">
      <c r="A55" s="184"/>
      <c r="B55" s="139"/>
      <c r="C55" s="263" t="s">
        <v>220</v>
      </c>
      <c r="D55" s="101">
        <v>0</v>
      </c>
      <c r="E55" s="101">
        <v>0</v>
      </c>
      <c r="F55" s="18">
        <v>3285380</v>
      </c>
      <c r="G55" s="18">
        <v>5546498</v>
      </c>
      <c r="H55" s="101">
        <v>0</v>
      </c>
      <c r="I55" s="101">
        <v>0</v>
      </c>
      <c r="J55" s="101">
        <v>0</v>
      </c>
      <c r="K55" s="101">
        <v>0</v>
      </c>
      <c r="L55" s="101">
        <v>0</v>
      </c>
      <c r="M55" s="101">
        <v>0</v>
      </c>
      <c r="N55" s="101">
        <v>0</v>
      </c>
      <c r="O55" s="101">
        <v>0</v>
      </c>
      <c r="P55" s="101">
        <v>0</v>
      </c>
      <c r="Q55" s="101">
        <v>0</v>
      </c>
      <c r="R55" s="101">
        <v>0</v>
      </c>
      <c r="S55" s="101">
        <v>0</v>
      </c>
      <c r="T55" s="101">
        <v>0</v>
      </c>
      <c r="U55" s="101">
        <v>0</v>
      </c>
      <c r="V55" s="18">
        <v>0</v>
      </c>
      <c r="W55" s="18">
        <v>9086580</v>
      </c>
    </row>
    <row r="56" spans="1:23" ht="11.25" customHeight="1">
      <c r="A56" s="184"/>
      <c r="B56" s="139"/>
      <c r="C56" s="263" t="s">
        <v>266</v>
      </c>
      <c r="D56" s="101">
        <v>0</v>
      </c>
      <c r="E56" s="101">
        <v>0</v>
      </c>
      <c r="F56" s="101">
        <v>0</v>
      </c>
      <c r="G56" s="101">
        <v>0</v>
      </c>
      <c r="H56" s="101">
        <v>0</v>
      </c>
      <c r="I56" s="101">
        <v>0</v>
      </c>
      <c r="J56" s="101">
        <v>0</v>
      </c>
      <c r="K56" s="101">
        <v>0</v>
      </c>
      <c r="L56" s="18">
        <v>2224342</v>
      </c>
      <c r="M56" s="101">
        <v>0</v>
      </c>
      <c r="N56" s="101">
        <v>0</v>
      </c>
      <c r="O56" s="101">
        <v>0</v>
      </c>
      <c r="P56" s="101">
        <v>0</v>
      </c>
      <c r="Q56" s="101">
        <v>0</v>
      </c>
      <c r="R56" s="101">
        <v>0</v>
      </c>
      <c r="S56" s="101">
        <v>0</v>
      </c>
      <c r="T56" s="101">
        <v>0</v>
      </c>
      <c r="U56" s="101">
        <v>0</v>
      </c>
      <c r="V56" s="18">
        <v>0</v>
      </c>
      <c r="W56" s="18">
        <v>2999789</v>
      </c>
    </row>
    <row r="57" spans="1:23" ht="11.25" customHeight="1">
      <c r="A57" s="184"/>
      <c r="B57" s="139"/>
      <c r="C57" s="263" t="s">
        <v>267</v>
      </c>
      <c r="D57" s="101">
        <v>0</v>
      </c>
      <c r="E57" s="101">
        <v>0</v>
      </c>
      <c r="F57" s="18">
        <v>30798889</v>
      </c>
      <c r="G57" s="18">
        <v>19964554</v>
      </c>
      <c r="H57" s="18">
        <v>35699465</v>
      </c>
      <c r="I57" s="18">
        <v>14781033</v>
      </c>
      <c r="J57" s="18">
        <v>61437487</v>
      </c>
      <c r="K57" s="18">
        <v>82068957</v>
      </c>
      <c r="L57" s="18">
        <v>82872038</v>
      </c>
      <c r="M57" s="18">
        <v>131983961</v>
      </c>
      <c r="N57" s="18">
        <v>172419488</v>
      </c>
      <c r="O57" s="18">
        <v>236325844</v>
      </c>
      <c r="P57" s="18">
        <v>367450221</v>
      </c>
      <c r="Q57" s="18">
        <v>322848118</v>
      </c>
      <c r="R57" s="18">
        <v>295437614</v>
      </c>
      <c r="S57" s="18">
        <v>223315093</v>
      </c>
      <c r="T57" s="18">
        <v>118734445</v>
      </c>
      <c r="U57" s="18">
        <v>79139144</v>
      </c>
      <c r="V57" s="18">
        <v>0</v>
      </c>
      <c r="W57" s="18">
        <v>2275444351</v>
      </c>
    </row>
    <row r="58" spans="1:23" ht="11.25" customHeight="1">
      <c r="A58" s="184"/>
      <c r="B58" s="140"/>
      <c r="C58" s="102" t="s">
        <v>15</v>
      </c>
      <c r="D58" s="104">
        <v>32697903963</v>
      </c>
      <c r="E58" s="104">
        <v>10837779643</v>
      </c>
      <c r="F58" s="104">
        <v>7645404462</v>
      </c>
      <c r="G58" s="104">
        <v>11195151381</v>
      </c>
      <c r="H58" s="104">
        <v>11738203524</v>
      </c>
      <c r="I58" s="104">
        <v>14914842408</v>
      </c>
      <c r="J58" s="104">
        <v>19329779046</v>
      </c>
      <c r="K58" s="104">
        <v>20412190701</v>
      </c>
      <c r="L58" s="104">
        <v>19044912110</v>
      </c>
      <c r="M58" s="104">
        <v>19675877554</v>
      </c>
      <c r="N58" s="104">
        <v>19884819941</v>
      </c>
      <c r="O58" s="104">
        <v>22941089142</v>
      </c>
      <c r="P58" s="104">
        <v>22392321731</v>
      </c>
      <c r="Q58" s="104">
        <v>19626545275</v>
      </c>
      <c r="R58" s="104">
        <v>17824466211</v>
      </c>
      <c r="S58" s="104">
        <v>13507671769</v>
      </c>
      <c r="T58" s="104">
        <v>8129242624</v>
      </c>
      <c r="U58" s="104">
        <v>7693495254</v>
      </c>
      <c r="V58" s="104">
        <v>0</v>
      </c>
      <c r="W58" s="104">
        <v>299491696739</v>
      </c>
    </row>
    <row r="59" spans="1:23" ht="11.25" customHeight="1">
      <c r="A59" s="184"/>
      <c r="B59" s="138" t="s">
        <v>199</v>
      </c>
      <c r="C59" s="9" t="s">
        <v>192</v>
      </c>
      <c r="D59" s="18">
        <v>7758858434</v>
      </c>
      <c r="E59" s="18">
        <v>3553246139</v>
      </c>
      <c r="F59" s="18">
        <v>2101343398</v>
      </c>
      <c r="G59" s="18">
        <v>3184368846</v>
      </c>
      <c r="H59" s="18">
        <v>5567809508</v>
      </c>
      <c r="I59" s="18">
        <v>11094859295</v>
      </c>
      <c r="J59" s="18">
        <v>14741316344</v>
      </c>
      <c r="K59" s="18">
        <v>15245586480</v>
      </c>
      <c r="L59" s="18">
        <v>12947285435</v>
      </c>
      <c r="M59" s="18">
        <v>11820455246</v>
      </c>
      <c r="N59" s="18">
        <v>12116831533</v>
      </c>
      <c r="O59" s="18">
        <v>13145855394</v>
      </c>
      <c r="P59" s="18">
        <v>14116529313</v>
      </c>
      <c r="Q59" s="18">
        <v>12267875774</v>
      </c>
      <c r="R59" s="18">
        <v>10465634973</v>
      </c>
      <c r="S59" s="18">
        <v>6470611077</v>
      </c>
      <c r="T59" s="18">
        <v>3786793470</v>
      </c>
      <c r="U59" s="18">
        <v>2525246076</v>
      </c>
      <c r="V59" s="18">
        <v>0</v>
      </c>
      <c r="W59" s="18">
        <v>162910506735</v>
      </c>
    </row>
    <row r="60" spans="1:23" ht="11.25" customHeight="1">
      <c r="A60" s="184"/>
      <c r="B60" s="139"/>
      <c r="C60" s="17" t="s">
        <v>197</v>
      </c>
      <c r="D60" s="18">
        <v>8549947642</v>
      </c>
      <c r="E60" s="18">
        <v>2829691682</v>
      </c>
      <c r="F60" s="18">
        <v>2125738868</v>
      </c>
      <c r="G60" s="18">
        <v>4258965421</v>
      </c>
      <c r="H60" s="18">
        <v>5918504222</v>
      </c>
      <c r="I60" s="18">
        <v>6931782464</v>
      </c>
      <c r="J60" s="18">
        <v>8447745961</v>
      </c>
      <c r="K60" s="18">
        <v>9121352702</v>
      </c>
      <c r="L60" s="18">
        <v>8226383997</v>
      </c>
      <c r="M60" s="18">
        <v>8352038286</v>
      </c>
      <c r="N60" s="18">
        <v>8565007402</v>
      </c>
      <c r="O60" s="18">
        <v>8998412537</v>
      </c>
      <c r="P60" s="18">
        <v>9457703823</v>
      </c>
      <c r="Q60" s="18">
        <v>7726814195</v>
      </c>
      <c r="R60" s="18">
        <v>6524146003</v>
      </c>
      <c r="S60" s="18">
        <v>4809040132</v>
      </c>
      <c r="T60" s="18">
        <v>2773076747</v>
      </c>
      <c r="U60" s="18">
        <v>2285478379</v>
      </c>
      <c r="V60" s="18">
        <v>0</v>
      </c>
      <c r="W60" s="18">
        <v>115901830463</v>
      </c>
    </row>
    <row r="61" spans="1:23" ht="11.25" customHeight="1">
      <c r="A61" s="184"/>
      <c r="B61" s="139"/>
      <c r="C61" s="17" t="s">
        <v>114</v>
      </c>
      <c r="D61" s="18">
        <v>6695449785</v>
      </c>
      <c r="E61" s="18">
        <v>3115646538</v>
      </c>
      <c r="F61" s="18">
        <v>2453673151</v>
      </c>
      <c r="G61" s="18">
        <v>3784912846</v>
      </c>
      <c r="H61" s="18">
        <v>3295205193</v>
      </c>
      <c r="I61" s="18">
        <v>6169510429</v>
      </c>
      <c r="J61" s="18">
        <v>7591421073</v>
      </c>
      <c r="K61" s="18">
        <v>10029059637</v>
      </c>
      <c r="L61" s="18">
        <v>7126147298</v>
      </c>
      <c r="M61" s="18">
        <v>6941893369</v>
      </c>
      <c r="N61" s="18">
        <v>7322790902</v>
      </c>
      <c r="O61" s="18">
        <v>8342646737</v>
      </c>
      <c r="P61" s="18">
        <v>8269708490</v>
      </c>
      <c r="Q61" s="18">
        <v>6506461586</v>
      </c>
      <c r="R61" s="18">
        <v>5660387963</v>
      </c>
      <c r="S61" s="18">
        <v>3852974227</v>
      </c>
      <c r="T61" s="18">
        <v>2550850032</v>
      </c>
      <c r="U61" s="18">
        <v>2024388449</v>
      </c>
      <c r="V61" s="18">
        <v>0</v>
      </c>
      <c r="W61" s="18">
        <v>101733127705</v>
      </c>
    </row>
    <row r="62" spans="1:23" ht="11.25" customHeight="1">
      <c r="A62" s="184"/>
      <c r="B62" s="139"/>
      <c r="C62" s="17" t="s">
        <v>221</v>
      </c>
      <c r="D62" s="18">
        <v>115172667</v>
      </c>
      <c r="E62" s="18">
        <v>486231279</v>
      </c>
      <c r="F62" s="18">
        <v>961574201</v>
      </c>
      <c r="G62" s="18">
        <v>1136950094</v>
      </c>
      <c r="H62" s="18">
        <v>1136669123</v>
      </c>
      <c r="I62" s="18">
        <v>2548674907</v>
      </c>
      <c r="J62" s="18">
        <v>2740983724</v>
      </c>
      <c r="K62" s="18">
        <v>2095816428</v>
      </c>
      <c r="L62" s="18">
        <v>1736267887</v>
      </c>
      <c r="M62" s="18">
        <v>1632816174</v>
      </c>
      <c r="N62" s="18">
        <v>1535742517</v>
      </c>
      <c r="O62" s="18">
        <v>1400314443</v>
      </c>
      <c r="P62" s="18">
        <v>1108092628</v>
      </c>
      <c r="Q62" s="18">
        <v>834207291</v>
      </c>
      <c r="R62" s="18">
        <v>399763860</v>
      </c>
      <c r="S62" s="18">
        <v>196856371</v>
      </c>
      <c r="T62" s="18">
        <v>118010767</v>
      </c>
      <c r="U62" s="18">
        <v>48682067</v>
      </c>
      <c r="V62" s="18">
        <v>0</v>
      </c>
      <c r="W62" s="18">
        <v>20232826428</v>
      </c>
    </row>
    <row r="63" spans="1:23" ht="11.25" customHeight="1">
      <c r="A63" s="184"/>
      <c r="B63" s="139"/>
      <c r="C63" s="17" t="s">
        <v>193</v>
      </c>
      <c r="D63" s="18">
        <v>247815561</v>
      </c>
      <c r="E63" s="18">
        <v>62471274</v>
      </c>
      <c r="F63" s="18">
        <v>125846685</v>
      </c>
      <c r="G63" s="18">
        <v>158294458</v>
      </c>
      <c r="H63" s="18">
        <v>718629008</v>
      </c>
      <c r="I63" s="18">
        <v>391088064</v>
      </c>
      <c r="J63" s="18">
        <v>1111285198</v>
      </c>
      <c r="K63" s="18">
        <v>864093564</v>
      </c>
      <c r="L63" s="18">
        <v>1351748403</v>
      </c>
      <c r="M63" s="18">
        <v>2398400425</v>
      </c>
      <c r="N63" s="18">
        <v>3949819984</v>
      </c>
      <c r="O63" s="18">
        <v>5451082446</v>
      </c>
      <c r="P63" s="18">
        <v>6723932664</v>
      </c>
      <c r="Q63" s="18">
        <v>5837787344</v>
      </c>
      <c r="R63" s="18">
        <v>5493475459</v>
      </c>
      <c r="S63" s="18">
        <v>3309343486</v>
      </c>
      <c r="T63" s="18">
        <v>1908825998</v>
      </c>
      <c r="U63" s="18">
        <v>614783363</v>
      </c>
      <c r="V63" s="18">
        <v>0</v>
      </c>
      <c r="W63" s="18">
        <v>40718723384</v>
      </c>
    </row>
    <row r="64" spans="1:23" ht="11.25" customHeight="1">
      <c r="A64" s="184"/>
      <c r="B64" s="139"/>
      <c r="C64" s="17" t="s">
        <v>194</v>
      </c>
      <c r="D64" s="18">
        <v>577203</v>
      </c>
      <c r="E64" s="18">
        <v>6393006</v>
      </c>
      <c r="F64" s="18">
        <v>0</v>
      </c>
      <c r="G64" s="18">
        <v>18960292</v>
      </c>
      <c r="H64" s="18">
        <v>2002449</v>
      </c>
      <c r="I64" s="18">
        <v>2589000</v>
      </c>
      <c r="J64" s="18">
        <v>8034688</v>
      </c>
      <c r="K64" s="18">
        <v>13630314</v>
      </c>
      <c r="L64" s="18">
        <v>10860492</v>
      </c>
      <c r="M64" s="18">
        <v>18137687</v>
      </c>
      <c r="N64" s="18">
        <v>16094258</v>
      </c>
      <c r="O64" s="18">
        <v>37600111</v>
      </c>
      <c r="P64" s="18">
        <v>39427560</v>
      </c>
      <c r="Q64" s="18">
        <v>48158000</v>
      </c>
      <c r="R64" s="18">
        <v>36130077</v>
      </c>
      <c r="S64" s="18">
        <v>3780000</v>
      </c>
      <c r="T64" s="101">
        <v>0</v>
      </c>
      <c r="U64" s="101">
        <v>0</v>
      </c>
      <c r="V64" s="18">
        <v>0</v>
      </c>
      <c r="W64" s="18">
        <v>262375137</v>
      </c>
    </row>
    <row r="65" spans="1:23" ht="11.25" customHeight="1">
      <c r="A65" s="184"/>
      <c r="B65" s="139"/>
      <c r="C65" s="17" t="s">
        <v>209</v>
      </c>
      <c r="D65" s="18">
        <v>2619326670</v>
      </c>
      <c r="E65" s="18">
        <v>1952758644</v>
      </c>
      <c r="F65" s="18">
        <v>1526545769</v>
      </c>
      <c r="G65" s="18">
        <v>1776609729</v>
      </c>
      <c r="H65" s="18">
        <v>2283627143</v>
      </c>
      <c r="I65" s="18">
        <v>2831076059</v>
      </c>
      <c r="J65" s="18">
        <v>4217545835</v>
      </c>
      <c r="K65" s="18">
        <v>3571677957</v>
      </c>
      <c r="L65" s="18">
        <v>3355873229</v>
      </c>
      <c r="M65" s="18">
        <v>3626242461</v>
      </c>
      <c r="N65" s="18">
        <v>4013779574</v>
      </c>
      <c r="O65" s="18">
        <v>3780594355</v>
      </c>
      <c r="P65" s="18">
        <v>3865096215</v>
      </c>
      <c r="Q65" s="18">
        <v>2982871707</v>
      </c>
      <c r="R65" s="18">
        <v>2875356014</v>
      </c>
      <c r="S65" s="18">
        <v>1615877083</v>
      </c>
      <c r="T65" s="18">
        <v>1078027068</v>
      </c>
      <c r="U65" s="18">
        <v>747001317</v>
      </c>
      <c r="V65" s="18">
        <v>0</v>
      </c>
      <c r="W65" s="18">
        <v>48719886829</v>
      </c>
    </row>
    <row r="66" spans="1:23" ht="11.25" customHeight="1">
      <c r="A66" s="184"/>
      <c r="B66" s="140"/>
      <c r="C66" s="102" t="s">
        <v>15</v>
      </c>
      <c r="D66" s="104">
        <v>25987147962</v>
      </c>
      <c r="E66" s="104">
        <v>12006438562</v>
      </c>
      <c r="F66" s="104">
        <v>9294722072</v>
      </c>
      <c r="G66" s="104">
        <v>14319061686</v>
      </c>
      <c r="H66" s="104">
        <v>18922446646</v>
      </c>
      <c r="I66" s="104">
        <v>29969580218</v>
      </c>
      <c r="J66" s="104">
        <v>38858332823</v>
      </c>
      <c r="K66" s="104">
        <v>40941217082</v>
      </c>
      <c r="L66" s="104">
        <v>34754566741</v>
      </c>
      <c r="M66" s="104">
        <v>34789983648</v>
      </c>
      <c r="N66" s="104">
        <v>37520066170</v>
      </c>
      <c r="O66" s="104">
        <v>41156506023</v>
      </c>
      <c r="P66" s="104">
        <v>43580490693</v>
      </c>
      <c r="Q66" s="104">
        <v>36204175897</v>
      </c>
      <c r="R66" s="104">
        <v>31454894349</v>
      </c>
      <c r="S66" s="104">
        <v>20258482376</v>
      </c>
      <c r="T66" s="104">
        <v>12215584082</v>
      </c>
      <c r="U66" s="104">
        <v>8245579651</v>
      </c>
      <c r="V66" s="104">
        <v>0</v>
      </c>
      <c r="W66" s="104">
        <v>490479276681</v>
      </c>
    </row>
    <row r="67" spans="1:23" ht="11.25" customHeight="1">
      <c r="A67" s="184"/>
      <c r="B67" s="130" t="s">
        <v>16</v>
      </c>
      <c r="C67" s="182"/>
      <c r="D67" s="18">
        <v>3747735330</v>
      </c>
      <c r="E67" s="18">
        <v>841539113</v>
      </c>
      <c r="F67" s="18">
        <v>582376614</v>
      </c>
      <c r="G67" s="18">
        <v>876510347</v>
      </c>
      <c r="H67" s="18">
        <v>903217610</v>
      </c>
      <c r="I67" s="18">
        <v>901843507</v>
      </c>
      <c r="J67" s="18">
        <v>1146737655</v>
      </c>
      <c r="K67" s="18">
        <v>1220124482</v>
      </c>
      <c r="L67" s="18">
        <v>1380508780</v>
      </c>
      <c r="M67" s="18">
        <v>1375408469</v>
      </c>
      <c r="N67" s="18">
        <v>1869494547</v>
      </c>
      <c r="O67" s="18">
        <v>2577925720</v>
      </c>
      <c r="P67" s="18">
        <v>3383043788</v>
      </c>
      <c r="Q67" s="18">
        <v>3552832192</v>
      </c>
      <c r="R67" s="18">
        <v>3044740713</v>
      </c>
      <c r="S67" s="18">
        <v>1844262664</v>
      </c>
      <c r="T67" s="18">
        <v>1026263927</v>
      </c>
      <c r="U67" s="18">
        <v>736563526</v>
      </c>
      <c r="V67" s="18">
        <v>0</v>
      </c>
      <c r="W67" s="18">
        <v>31011128984</v>
      </c>
    </row>
    <row r="68" spans="1:23" ht="11.25" customHeight="1" thickBot="1">
      <c r="A68" s="185"/>
      <c r="B68" s="24"/>
      <c r="C68" s="107" t="s">
        <v>115</v>
      </c>
      <c r="D68" s="108">
        <v>120073814165</v>
      </c>
      <c r="E68" s="108">
        <v>60045221600</v>
      </c>
      <c r="F68" s="108">
        <v>48860878638</v>
      </c>
      <c r="G68" s="108">
        <v>61961384766</v>
      </c>
      <c r="H68" s="108">
        <v>67754177781</v>
      </c>
      <c r="I68" s="108">
        <v>96051221409</v>
      </c>
      <c r="J68" s="108">
        <v>122993440926</v>
      </c>
      <c r="K68" s="108">
        <v>127878931058</v>
      </c>
      <c r="L68" s="108">
        <v>116036037448</v>
      </c>
      <c r="M68" s="108">
        <v>111986498750</v>
      </c>
      <c r="N68" s="108">
        <v>111143016257</v>
      </c>
      <c r="O68" s="108">
        <v>118750804938</v>
      </c>
      <c r="P68" s="108">
        <v>116805112364</v>
      </c>
      <c r="Q68" s="108">
        <v>98113127523</v>
      </c>
      <c r="R68" s="108">
        <v>82874234094</v>
      </c>
      <c r="S68" s="108">
        <v>56329717857</v>
      </c>
      <c r="T68" s="108">
        <v>33254271591</v>
      </c>
      <c r="U68" s="108">
        <v>26315386870</v>
      </c>
      <c r="V68" s="108">
        <v>0</v>
      </c>
      <c r="W68" s="108">
        <v>1577227278035</v>
      </c>
    </row>
    <row r="69" spans="1:23" ht="11.25" customHeight="1">
      <c r="A69" s="25" t="s">
        <v>188</v>
      </c>
      <c r="B69" s="26"/>
      <c r="C69" s="26"/>
      <c r="D69" s="3"/>
      <c r="E69" s="3"/>
      <c r="F69" s="3"/>
      <c r="G69" s="3"/>
      <c r="H69" s="3"/>
      <c r="W69" s="15"/>
    </row>
    <row r="70" spans="1:23" ht="11.25" customHeight="1">
      <c r="A70" s="16"/>
      <c r="B70" s="26"/>
      <c r="C70" s="26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</row>
    <row r="71" spans="1:23" s="208" customFormat="1" ht="11.25" customHeight="1">
      <c r="A71" s="216"/>
      <c r="B71" s="212"/>
      <c r="C71" s="212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</row>
    <row r="72" spans="1:23" s="208" customFormat="1" ht="11.25" customHeight="1">
      <c r="A72" s="207" t="s">
        <v>175</v>
      </c>
      <c r="B72" s="207"/>
      <c r="C72" s="207"/>
      <c r="D72" s="207"/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7"/>
      <c r="P72" s="207"/>
      <c r="Q72" s="207"/>
      <c r="R72" s="207"/>
      <c r="S72" s="207"/>
      <c r="T72" s="207"/>
      <c r="U72" s="207"/>
      <c r="V72" s="207"/>
      <c r="W72" s="207"/>
    </row>
    <row r="73" spans="1:23" s="208" customFormat="1" ht="11.25" customHeight="1">
      <c r="A73" s="209" t="s">
        <v>288</v>
      </c>
      <c r="B73" s="209"/>
      <c r="C73" s="209"/>
      <c r="D73" s="209"/>
      <c r="E73" s="209"/>
      <c r="F73" s="209"/>
      <c r="G73" s="209"/>
      <c r="H73" s="209"/>
      <c r="I73" s="209"/>
      <c r="J73" s="209"/>
      <c r="K73" s="209"/>
      <c r="L73" s="209"/>
      <c r="M73" s="209"/>
      <c r="N73" s="209"/>
      <c r="O73" s="209"/>
      <c r="P73" s="209"/>
      <c r="Q73" s="209"/>
      <c r="R73" s="209"/>
      <c r="S73" s="209"/>
      <c r="T73" s="209"/>
      <c r="U73" s="209"/>
      <c r="V73" s="209"/>
      <c r="W73" s="209"/>
    </row>
    <row r="74" spans="1:23" s="208" customFormat="1" ht="11.25" customHeight="1">
      <c r="A74" s="209" t="s">
        <v>268</v>
      </c>
      <c r="B74" s="209"/>
      <c r="C74" s="209"/>
      <c r="D74" s="209"/>
      <c r="E74" s="209"/>
      <c r="F74" s="209"/>
      <c r="G74" s="209"/>
      <c r="H74" s="209"/>
      <c r="I74" s="209"/>
      <c r="J74" s="209"/>
      <c r="K74" s="209"/>
      <c r="L74" s="209"/>
      <c r="M74" s="209"/>
      <c r="N74" s="209"/>
      <c r="O74" s="209"/>
      <c r="P74" s="209"/>
      <c r="Q74" s="209"/>
      <c r="R74" s="209"/>
      <c r="S74" s="209"/>
      <c r="T74" s="209"/>
      <c r="U74" s="209"/>
      <c r="V74" s="209"/>
      <c r="W74" s="209"/>
    </row>
    <row r="75" spans="1:23" ht="11.25" customHeight="1">
      <c r="A75" s="174" t="s">
        <v>13</v>
      </c>
      <c r="B75" s="174" t="s">
        <v>88</v>
      </c>
      <c r="C75" s="174" t="s">
        <v>89</v>
      </c>
      <c r="D75" s="236"/>
      <c r="E75" s="236"/>
      <c r="F75" s="236"/>
      <c r="G75" s="236"/>
      <c r="H75" s="236"/>
      <c r="I75" s="236"/>
      <c r="J75" s="236"/>
      <c r="K75" s="236"/>
      <c r="L75" s="236"/>
      <c r="M75" s="236"/>
      <c r="N75" s="236"/>
      <c r="O75" s="236"/>
      <c r="P75" s="236"/>
      <c r="Q75" s="236"/>
      <c r="R75" s="236"/>
      <c r="S75" s="236"/>
      <c r="T75" s="236"/>
      <c r="U75" s="236"/>
      <c r="V75" s="174" t="s">
        <v>185</v>
      </c>
      <c r="W75" s="174" t="s">
        <v>0</v>
      </c>
    </row>
    <row r="76" spans="1:23" ht="11.25" customHeight="1">
      <c r="A76" s="149"/>
      <c r="B76" s="149"/>
      <c r="C76" s="149"/>
      <c r="D76" s="131" t="s">
        <v>82</v>
      </c>
      <c r="E76" s="131" t="s">
        <v>83</v>
      </c>
      <c r="F76" s="131" t="s">
        <v>84</v>
      </c>
      <c r="G76" s="131" t="s">
        <v>12</v>
      </c>
      <c r="H76" s="131" t="s">
        <v>1</v>
      </c>
      <c r="I76" s="131" t="s">
        <v>2</v>
      </c>
      <c r="J76" s="131" t="s">
        <v>3</v>
      </c>
      <c r="K76" s="131" t="s">
        <v>4</v>
      </c>
      <c r="L76" s="131" t="s">
        <v>5</v>
      </c>
      <c r="M76" s="131" t="s">
        <v>6</v>
      </c>
      <c r="N76" s="131" t="s">
        <v>7</v>
      </c>
      <c r="O76" s="131" t="s">
        <v>8</v>
      </c>
      <c r="P76" s="131" t="s">
        <v>9</v>
      </c>
      <c r="Q76" s="131" t="s">
        <v>109</v>
      </c>
      <c r="R76" s="131" t="s">
        <v>110</v>
      </c>
      <c r="S76" s="131" t="s">
        <v>111</v>
      </c>
      <c r="T76" s="131" t="s">
        <v>112</v>
      </c>
      <c r="U76" s="131" t="s">
        <v>113</v>
      </c>
      <c r="V76" s="149"/>
      <c r="W76" s="149"/>
    </row>
    <row r="77" spans="1:23" ht="11.25" customHeight="1">
      <c r="A77" s="137"/>
      <c r="B77" s="137"/>
      <c r="C77" s="137"/>
      <c r="D77" s="152" t="s">
        <v>116</v>
      </c>
      <c r="E77" s="152"/>
      <c r="F77" s="152"/>
      <c r="G77" s="152"/>
      <c r="H77" s="152"/>
      <c r="I77" s="152"/>
      <c r="J77" s="152"/>
      <c r="K77" s="152"/>
      <c r="L77" s="152"/>
      <c r="M77" s="152"/>
      <c r="N77" s="152"/>
      <c r="O77" s="152"/>
      <c r="P77" s="152"/>
      <c r="Q77" s="152"/>
      <c r="R77" s="152"/>
      <c r="S77" s="152"/>
      <c r="T77" s="152"/>
      <c r="U77" s="152"/>
      <c r="V77" s="152"/>
      <c r="W77" s="152"/>
    </row>
    <row r="78" spans="1:23" ht="11.25" customHeight="1">
      <c r="A78" s="183" t="s">
        <v>283</v>
      </c>
      <c r="B78" s="138" t="s">
        <v>28</v>
      </c>
      <c r="C78" s="9" t="s">
        <v>31</v>
      </c>
      <c r="D78" s="18">
        <v>23253402136</v>
      </c>
      <c r="E78" s="18">
        <v>14236660132</v>
      </c>
      <c r="F78" s="18">
        <v>11438282181</v>
      </c>
      <c r="G78" s="18">
        <v>12254848388</v>
      </c>
      <c r="H78" s="18">
        <v>12923558397</v>
      </c>
      <c r="I78" s="18">
        <v>19243481542</v>
      </c>
      <c r="J78" s="18">
        <v>25346078708</v>
      </c>
      <c r="K78" s="18">
        <v>24717973363</v>
      </c>
      <c r="L78" s="18">
        <v>20670186664</v>
      </c>
      <c r="M78" s="18">
        <v>18216349063</v>
      </c>
      <c r="N78" s="18">
        <v>15681099844</v>
      </c>
      <c r="O78" s="18">
        <v>14377193610</v>
      </c>
      <c r="P78" s="18">
        <v>11486525556</v>
      </c>
      <c r="Q78" s="18">
        <v>7799312204</v>
      </c>
      <c r="R78" s="18">
        <v>5633022492</v>
      </c>
      <c r="S78" s="18">
        <v>3773633707</v>
      </c>
      <c r="T78" s="18">
        <v>2089207988</v>
      </c>
      <c r="U78" s="18">
        <v>1612546206</v>
      </c>
      <c r="V78" s="18">
        <v>0</v>
      </c>
      <c r="W78" s="18">
        <v>244753362181</v>
      </c>
    </row>
    <row r="79" spans="1:23" ht="11.25" customHeight="1">
      <c r="A79" s="184"/>
      <c r="B79" s="141"/>
      <c r="C79" s="17" t="s">
        <v>32</v>
      </c>
      <c r="D79" s="18">
        <v>83240656</v>
      </c>
      <c r="E79" s="18">
        <v>56530164</v>
      </c>
      <c r="F79" s="18">
        <v>36295271</v>
      </c>
      <c r="G79" s="18">
        <v>30319017</v>
      </c>
      <c r="H79" s="18">
        <v>21689699</v>
      </c>
      <c r="I79" s="18">
        <v>24969779</v>
      </c>
      <c r="J79" s="18">
        <v>39155189</v>
      </c>
      <c r="K79" s="18">
        <v>51425482</v>
      </c>
      <c r="L79" s="18">
        <v>58085116</v>
      </c>
      <c r="M79" s="18">
        <v>61785925</v>
      </c>
      <c r="N79" s="18">
        <v>67737829</v>
      </c>
      <c r="O79" s="18">
        <v>75195521</v>
      </c>
      <c r="P79" s="18">
        <v>64890634</v>
      </c>
      <c r="Q79" s="18">
        <v>46139617</v>
      </c>
      <c r="R79" s="18">
        <v>31523593</v>
      </c>
      <c r="S79" s="18">
        <v>32056120</v>
      </c>
      <c r="T79" s="18">
        <v>31994519</v>
      </c>
      <c r="U79" s="18">
        <v>84566385</v>
      </c>
      <c r="V79" s="18">
        <v>0</v>
      </c>
      <c r="W79" s="18">
        <v>897600516</v>
      </c>
    </row>
    <row r="80" spans="1:23" ht="11.25" customHeight="1">
      <c r="A80" s="184"/>
      <c r="B80" s="141"/>
      <c r="C80" s="17" t="s">
        <v>33</v>
      </c>
      <c r="D80" s="18">
        <v>4050738382</v>
      </c>
      <c r="E80" s="18">
        <v>359898864</v>
      </c>
      <c r="F80" s="18">
        <v>340270827</v>
      </c>
      <c r="G80" s="18">
        <v>526287545</v>
      </c>
      <c r="H80" s="18">
        <v>570021503</v>
      </c>
      <c r="I80" s="18">
        <v>909651511</v>
      </c>
      <c r="J80" s="18">
        <v>1412016105</v>
      </c>
      <c r="K80" s="18">
        <v>1403318532</v>
      </c>
      <c r="L80" s="18">
        <v>951553539</v>
      </c>
      <c r="M80" s="18">
        <v>816697731</v>
      </c>
      <c r="N80" s="18">
        <v>797896653</v>
      </c>
      <c r="O80" s="18">
        <v>872241127</v>
      </c>
      <c r="P80" s="18">
        <v>993966246</v>
      </c>
      <c r="Q80" s="18">
        <v>893683361</v>
      </c>
      <c r="R80" s="18">
        <v>901526924</v>
      </c>
      <c r="S80" s="18">
        <v>717830233</v>
      </c>
      <c r="T80" s="18">
        <v>543009305</v>
      </c>
      <c r="U80" s="18">
        <v>742289954</v>
      </c>
      <c r="V80" s="18">
        <v>0</v>
      </c>
      <c r="W80" s="18">
        <v>17802898342</v>
      </c>
    </row>
    <row r="81" spans="1:23" ht="11.25" customHeight="1">
      <c r="A81" s="184"/>
      <c r="B81" s="143"/>
      <c r="C81" s="102" t="s">
        <v>15</v>
      </c>
      <c r="D81" s="104">
        <v>27387381174</v>
      </c>
      <c r="E81" s="104">
        <v>14653089160</v>
      </c>
      <c r="F81" s="104">
        <v>11814848279</v>
      </c>
      <c r="G81" s="104">
        <v>12811454950</v>
      </c>
      <c r="H81" s="104">
        <v>13515269599</v>
      </c>
      <c r="I81" s="104">
        <v>20178102832</v>
      </c>
      <c r="J81" s="104">
        <v>26797250002</v>
      </c>
      <c r="K81" s="104">
        <v>26172717377</v>
      </c>
      <c r="L81" s="104">
        <v>21679825319</v>
      </c>
      <c r="M81" s="104">
        <v>19094832719</v>
      </c>
      <c r="N81" s="104">
        <v>16546734326</v>
      </c>
      <c r="O81" s="104">
        <v>15324630258</v>
      </c>
      <c r="P81" s="104">
        <v>12545382436</v>
      </c>
      <c r="Q81" s="104">
        <v>8739135182</v>
      </c>
      <c r="R81" s="104">
        <v>6566073009</v>
      </c>
      <c r="S81" s="104">
        <v>4523520060</v>
      </c>
      <c r="T81" s="104">
        <v>2664211812</v>
      </c>
      <c r="U81" s="104">
        <v>2439402545</v>
      </c>
      <c r="V81" s="104">
        <v>0</v>
      </c>
      <c r="W81" s="104">
        <v>263453861039</v>
      </c>
    </row>
    <row r="82" spans="1:23" ht="11.25" customHeight="1">
      <c r="A82" s="184"/>
      <c r="B82" s="138" t="s">
        <v>29</v>
      </c>
      <c r="C82" s="17" t="s">
        <v>34</v>
      </c>
      <c r="D82" s="18">
        <v>5247859262</v>
      </c>
      <c r="E82" s="18">
        <v>3517982277</v>
      </c>
      <c r="F82" s="18">
        <v>3603508914</v>
      </c>
      <c r="G82" s="18">
        <v>6214157113</v>
      </c>
      <c r="H82" s="18">
        <v>6712504793</v>
      </c>
      <c r="I82" s="18">
        <v>9743440989</v>
      </c>
      <c r="J82" s="18">
        <v>13454925511</v>
      </c>
      <c r="K82" s="18">
        <v>13787972874</v>
      </c>
      <c r="L82" s="18">
        <v>11861355786</v>
      </c>
      <c r="M82" s="18">
        <v>10770483023</v>
      </c>
      <c r="N82" s="18">
        <v>9535846178</v>
      </c>
      <c r="O82" s="18">
        <v>8677096476</v>
      </c>
      <c r="P82" s="18">
        <v>7332334551</v>
      </c>
      <c r="Q82" s="18">
        <v>5419376391</v>
      </c>
      <c r="R82" s="18">
        <v>4136039906</v>
      </c>
      <c r="S82" s="18">
        <v>3143295640</v>
      </c>
      <c r="T82" s="18">
        <v>1850936844</v>
      </c>
      <c r="U82" s="18">
        <v>1919532462</v>
      </c>
      <c r="V82" s="18">
        <v>0</v>
      </c>
      <c r="W82" s="18">
        <v>126928648990</v>
      </c>
    </row>
    <row r="83" spans="1:23" ht="11.25" customHeight="1">
      <c r="A83" s="184"/>
      <c r="B83" s="139"/>
      <c r="C83" s="17" t="s">
        <v>35</v>
      </c>
      <c r="D83" s="18">
        <v>4565625026</v>
      </c>
      <c r="E83" s="18">
        <v>3898705820</v>
      </c>
      <c r="F83" s="18">
        <v>5481656535</v>
      </c>
      <c r="G83" s="18">
        <v>6944900725</v>
      </c>
      <c r="H83" s="18">
        <v>7186165887</v>
      </c>
      <c r="I83" s="18">
        <v>11776549500</v>
      </c>
      <c r="J83" s="18">
        <v>16953620838</v>
      </c>
      <c r="K83" s="18">
        <v>18576183624</v>
      </c>
      <c r="L83" s="18">
        <v>18025380380</v>
      </c>
      <c r="M83" s="18">
        <v>16945178387</v>
      </c>
      <c r="N83" s="18">
        <v>15345128265</v>
      </c>
      <c r="O83" s="18">
        <v>14592206523</v>
      </c>
      <c r="P83" s="18">
        <v>12308101255</v>
      </c>
      <c r="Q83" s="18">
        <v>8727847639</v>
      </c>
      <c r="R83" s="18">
        <v>6370936335</v>
      </c>
      <c r="S83" s="18">
        <v>4279999812</v>
      </c>
      <c r="T83" s="18">
        <v>2340652600</v>
      </c>
      <c r="U83" s="18">
        <v>2052703461</v>
      </c>
      <c r="V83" s="18">
        <v>0</v>
      </c>
      <c r="W83" s="18">
        <v>176371542612</v>
      </c>
    </row>
    <row r="84" spans="1:23" ht="11.25" customHeight="1">
      <c r="A84" s="184"/>
      <c r="B84" s="139"/>
      <c r="C84" s="17" t="s">
        <v>36</v>
      </c>
      <c r="D84" s="18">
        <v>83606538</v>
      </c>
      <c r="E84" s="18">
        <v>105663231</v>
      </c>
      <c r="F84" s="18">
        <v>181968345</v>
      </c>
      <c r="G84" s="18">
        <v>368976321</v>
      </c>
      <c r="H84" s="18">
        <v>715327347</v>
      </c>
      <c r="I84" s="18">
        <v>1366449746</v>
      </c>
      <c r="J84" s="18">
        <v>1982615332</v>
      </c>
      <c r="K84" s="18">
        <v>2327274485</v>
      </c>
      <c r="L84" s="18">
        <v>2426587536</v>
      </c>
      <c r="M84" s="18">
        <v>2234043407</v>
      </c>
      <c r="N84" s="18">
        <v>1865112857</v>
      </c>
      <c r="O84" s="18">
        <v>1644380551</v>
      </c>
      <c r="P84" s="18">
        <v>1393841959</v>
      </c>
      <c r="Q84" s="18">
        <v>991675560</v>
      </c>
      <c r="R84" s="18">
        <v>679042689</v>
      </c>
      <c r="S84" s="18">
        <v>413166517</v>
      </c>
      <c r="T84" s="18">
        <v>188604066</v>
      </c>
      <c r="U84" s="18">
        <v>115575452</v>
      </c>
      <c r="V84" s="18">
        <v>0</v>
      </c>
      <c r="W84" s="18">
        <v>19083911939</v>
      </c>
    </row>
    <row r="85" spans="1:23" ht="11.25" customHeight="1">
      <c r="A85" s="184"/>
      <c r="B85" s="140"/>
      <c r="C85" s="102" t="s">
        <v>15</v>
      </c>
      <c r="D85" s="104">
        <v>9897090826</v>
      </c>
      <c r="E85" s="104">
        <v>7522351328</v>
      </c>
      <c r="F85" s="104">
        <v>9267133794</v>
      </c>
      <c r="G85" s="104">
        <v>13528034159</v>
      </c>
      <c r="H85" s="104">
        <v>14613998027</v>
      </c>
      <c r="I85" s="104">
        <v>22886440235</v>
      </c>
      <c r="J85" s="104">
        <v>32391161681</v>
      </c>
      <c r="K85" s="104">
        <v>34691430983</v>
      </c>
      <c r="L85" s="104">
        <v>32313323702</v>
      </c>
      <c r="M85" s="104">
        <v>29949704817</v>
      </c>
      <c r="N85" s="104">
        <v>26746087300</v>
      </c>
      <c r="O85" s="104">
        <v>24913683550</v>
      </c>
      <c r="P85" s="104">
        <v>21034277765</v>
      </c>
      <c r="Q85" s="104">
        <v>15138899590</v>
      </c>
      <c r="R85" s="104">
        <v>11186018930</v>
      </c>
      <c r="S85" s="104">
        <v>7836461969</v>
      </c>
      <c r="T85" s="104">
        <v>4380193510</v>
      </c>
      <c r="U85" s="104">
        <v>4087811375</v>
      </c>
      <c r="V85" s="104">
        <v>0</v>
      </c>
      <c r="W85" s="104">
        <v>322384103541</v>
      </c>
    </row>
    <row r="86" spans="1:23" ht="11.25" customHeight="1">
      <c r="A86" s="184"/>
      <c r="B86" s="138" t="s">
        <v>73</v>
      </c>
      <c r="C86" s="17" t="s">
        <v>37</v>
      </c>
      <c r="D86" s="18">
        <v>69342743</v>
      </c>
      <c r="E86" s="18">
        <v>46475082</v>
      </c>
      <c r="F86" s="18">
        <v>97992033</v>
      </c>
      <c r="G86" s="18">
        <v>152021297</v>
      </c>
      <c r="H86" s="18">
        <v>167051156</v>
      </c>
      <c r="I86" s="18">
        <v>203746820</v>
      </c>
      <c r="J86" s="18">
        <v>366575523</v>
      </c>
      <c r="K86" s="18">
        <v>579768377</v>
      </c>
      <c r="L86" s="18">
        <v>884132286</v>
      </c>
      <c r="M86" s="18">
        <v>1242444759</v>
      </c>
      <c r="N86" s="18">
        <v>1517926844</v>
      </c>
      <c r="O86" s="18">
        <v>1811701057</v>
      </c>
      <c r="P86" s="18">
        <v>1850310641</v>
      </c>
      <c r="Q86" s="18">
        <v>1402148450</v>
      </c>
      <c r="R86" s="18">
        <v>995497347</v>
      </c>
      <c r="S86" s="18">
        <v>646635367</v>
      </c>
      <c r="T86" s="18">
        <v>275425714</v>
      </c>
      <c r="U86" s="18">
        <v>154950990</v>
      </c>
      <c r="V86" s="18">
        <v>0</v>
      </c>
      <c r="W86" s="18">
        <v>12464146486</v>
      </c>
    </row>
    <row r="87" spans="1:23" ht="11.25" customHeight="1">
      <c r="A87" s="184"/>
      <c r="B87" s="139"/>
      <c r="C87" s="17" t="s">
        <v>38</v>
      </c>
      <c r="D87" s="18">
        <v>2400581624</v>
      </c>
      <c r="E87" s="18">
        <v>943443781</v>
      </c>
      <c r="F87" s="18">
        <v>1603521958</v>
      </c>
      <c r="G87" s="18">
        <v>1962679194</v>
      </c>
      <c r="H87" s="18">
        <v>1881861384</v>
      </c>
      <c r="I87" s="18">
        <v>2412326123</v>
      </c>
      <c r="J87" s="18">
        <v>3240274580</v>
      </c>
      <c r="K87" s="18">
        <v>3518210776</v>
      </c>
      <c r="L87" s="18">
        <v>3338742535</v>
      </c>
      <c r="M87" s="18">
        <v>3456640150</v>
      </c>
      <c r="N87" s="18">
        <v>3502728626</v>
      </c>
      <c r="O87" s="18">
        <v>3471113725</v>
      </c>
      <c r="P87" s="18">
        <v>3019792788</v>
      </c>
      <c r="Q87" s="18">
        <v>2268360958</v>
      </c>
      <c r="R87" s="18">
        <v>1791042342</v>
      </c>
      <c r="S87" s="18">
        <v>1430063346</v>
      </c>
      <c r="T87" s="18">
        <v>966541302</v>
      </c>
      <c r="U87" s="18">
        <v>1267488701</v>
      </c>
      <c r="V87" s="18">
        <v>0</v>
      </c>
      <c r="W87" s="18">
        <v>42475413893</v>
      </c>
    </row>
    <row r="88" spans="1:23" ht="11.25" customHeight="1">
      <c r="A88" s="184"/>
      <c r="B88" s="139"/>
      <c r="C88" s="17" t="s">
        <v>39</v>
      </c>
      <c r="D88" s="18">
        <v>199209407</v>
      </c>
      <c r="E88" s="18">
        <v>90282663</v>
      </c>
      <c r="F88" s="18">
        <v>82804389</v>
      </c>
      <c r="G88" s="18">
        <v>118521422</v>
      </c>
      <c r="H88" s="18">
        <v>81899509</v>
      </c>
      <c r="I88" s="18">
        <v>79211906</v>
      </c>
      <c r="J88" s="18">
        <v>207364904</v>
      </c>
      <c r="K88" s="18">
        <v>196602023</v>
      </c>
      <c r="L88" s="18">
        <v>260608385</v>
      </c>
      <c r="M88" s="18">
        <v>255105099</v>
      </c>
      <c r="N88" s="18">
        <v>281736573</v>
      </c>
      <c r="O88" s="18">
        <v>251148191</v>
      </c>
      <c r="P88" s="18">
        <v>233686169</v>
      </c>
      <c r="Q88" s="18">
        <v>264833297</v>
      </c>
      <c r="R88" s="18">
        <v>184406963</v>
      </c>
      <c r="S88" s="18">
        <v>252864811</v>
      </c>
      <c r="T88" s="18">
        <v>146367716</v>
      </c>
      <c r="U88" s="18">
        <v>146577797</v>
      </c>
      <c r="V88" s="18">
        <v>0</v>
      </c>
      <c r="W88" s="18">
        <v>3333231224</v>
      </c>
    </row>
    <row r="89" spans="1:23" ht="11.25" customHeight="1">
      <c r="A89" s="184"/>
      <c r="B89" s="139"/>
      <c r="C89" s="17" t="s">
        <v>40</v>
      </c>
      <c r="D89" s="18">
        <v>22854329</v>
      </c>
      <c r="E89" s="18">
        <v>187775686</v>
      </c>
      <c r="F89" s="18">
        <v>752966016</v>
      </c>
      <c r="G89" s="18">
        <v>1765520355</v>
      </c>
      <c r="H89" s="18">
        <v>1375049120</v>
      </c>
      <c r="I89" s="18">
        <v>1623356870</v>
      </c>
      <c r="J89" s="18">
        <v>2263783176</v>
      </c>
      <c r="K89" s="18">
        <v>2393046146</v>
      </c>
      <c r="L89" s="18">
        <v>2029703443</v>
      </c>
      <c r="M89" s="18">
        <v>1655411920</v>
      </c>
      <c r="N89" s="18">
        <v>1280781727</v>
      </c>
      <c r="O89" s="18">
        <v>1051726195</v>
      </c>
      <c r="P89" s="18">
        <v>753455098</v>
      </c>
      <c r="Q89" s="18">
        <v>366573848</v>
      </c>
      <c r="R89" s="18">
        <v>223371711</v>
      </c>
      <c r="S89" s="18">
        <v>129273134</v>
      </c>
      <c r="T89" s="18">
        <v>47955554</v>
      </c>
      <c r="U89" s="18">
        <v>21539217</v>
      </c>
      <c r="V89" s="18">
        <v>0</v>
      </c>
      <c r="W89" s="18">
        <v>17944143545</v>
      </c>
    </row>
    <row r="90" spans="1:23" ht="11.25" customHeight="1">
      <c r="A90" s="184"/>
      <c r="B90" s="139"/>
      <c r="C90" s="17" t="s">
        <v>95</v>
      </c>
      <c r="D90" s="18">
        <v>384199777</v>
      </c>
      <c r="E90" s="18">
        <v>2097121767</v>
      </c>
      <c r="F90" s="18">
        <v>2869982794</v>
      </c>
      <c r="G90" s="18">
        <v>3980398642</v>
      </c>
      <c r="H90" s="18">
        <v>3613623536</v>
      </c>
      <c r="I90" s="18">
        <v>4072549012</v>
      </c>
      <c r="J90" s="18">
        <v>4636575160</v>
      </c>
      <c r="K90" s="18">
        <v>4467246266</v>
      </c>
      <c r="L90" s="18">
        <v>3490018567</v>
      </c>
      <c r="M90" s="18">
        <v>2689266913</v>
      </c>
      <c r="N90" s="18">
        <v>1900490961</v>
      </c>
      <c r="O90" s="18">
        <v>1346346627</v>
      </c>
      <c r="P90" s="18">
        <v>739334040</v>
      </c>
      <c r="Q90" s="18">
        <v>361411960</v>
      </c>
      <c r="R90" s="18">
        <v>175806231</v>
      </c>
      <c r="S90" s="18">
        <v>82408379</v>
      </c>
      <c r="T90" s="18">
        <v>36370639</v>
      </c>
      <c r="U90" s="18">
        <v>16070070</v>
      </c>
      <c r="V90" s="18">
        <v>0</v>
      </c>
      <c r="W90" s="18">
        <v>36959221341</v>
      </c>
    </row>
    <row r="91" spans="1:23" ht="11.25" customHeight="1">
      <c r="A91" s="184"/>
      <c r="B91" s="139"/>
      <c r="C91" s="17" t="s">
        <v>96</v>
      </c>
      <c r="D91" s="18">
        <v>1716615</v>
      </c>
      <c r="E91" s="18">
        <v>14663440</v>
      </c>
      <c r="F91" s="18">
        <v>31246974</v>
      </c>
      <c r="G91" s="18">
        <v>42391423</v>
      </c>
      <c r="H91" s="18">
        <v>22931267</v>
      </c>
      <c r="I91" s="18">
        <v>16769131</v>
      </c>
      <c r="J91" s="18">
        <v>18987202</v>
      </c>
      <c r="K91" s="18">
        <v>16614955</v>
      </c>
      <c r="L91" s="18">
        <v>10561474</v>
      </c>
      <c r="M91" s="18">
        <v>9171224</v>
      </c>
      <c r="N91" s="18">
        <v>7306177</v>
      </c>
      <c r="O91" s="18">
        <v>7841058</v>
      </c>
      <c r="P91" s="18">
        <v>3988938</v>
      </c>
      <c r="Q91" s="18">
        <v>3560520</v>
      </c>
      <c r="R91" s="18">
        <v>2551223</v>
      </c>
      <c r="S91" s="18">
        <v>2978304</v>
      </c>
      <c r="T91" s="18">
        <v>1191125</v>
      </c>
      <c r="U91" s="18">
        <v>808278</v>
      </c>
      <c r="V91" s="18">
        <v>0</v>
      </c>
      <c r="W91" s="18">
        <v>215279328</v>
      </c>
    </row>
    <row r="92" spans="1:23" ht="11.25" customHeight="1">
      <c r="A92" s="184"/>
      <c r="B92" s="139"/>
      <c r="C92" s="17" t="s">
        <v>41</v>
      </c>
      <c r="D92" s="18">
        <v>558491</v>
      </c>
      <c r="E92" s="18">
        <v>4452245</v>
      </c>
      <c r="F92" s="18">
        <v>1650805</v>
      </c>
      <c r="G92" s="101">
        <v>0</v>
      </c>
      <c r="H92" s="101">
        <v>0</v>
      </c>
      <c r="I92" s="101">
        <v>0</v>
      </c>
      <c r="J92" s="101">
        <v>0</v>
      </c>
      <c r="K92" s="101">
        <v>0</v>
      </c>
      <c r="L92" s="101">
        <v>0</v>
      </c>
      <c r="M92" s="101">
        <v>0</v>
      </c>
      <c r="N92" s="101">
        <v>0</v>
      </c>
      <c r="O92" s="101">
        <v>0</v>
      </c>
      <c r="P92" s="101">
        <v>0</v>
      </c>
      <c r="Q92" s="101">
        <v>0</v>
      </c>
      <c r="R92" s="101">
        <v>0</v>
      </c>
      <c r="S92" s="101">
        <v>0</v>
      </c>
      <c r="T92" s="101">
        <v>0</v>
      </c>
      <c r="U92" s="101">
        <v>0</v>
      </c>
      <c r="V92" s="18">
        <v>0</v>
      </c>
      <c r="W92" s="18">
        <v>10461949</v>
      </c>
    </row>
    <row r="93" spans="1:23" ht="11.25" customHeight="1">
      <c r="A93" s="184"/>
      <c r="B93" s="139"/>
      <c r="C93" s="17" t="s">
        <v>42</v>
      </c>
      <c r="D93" s="18">
        <v>401689663</v>
      </c>
      <c r="E93" s="18">
        <v>233478256</v>
      </c>
      <c r="F93" s="18">
        <v>244238215</v>
      </c>
      <c r="G93" s="18">
        <v>245359568</v>
      </c>
      <c r="H93" s="18">
        <v>258169922</v>
      </c>
      <c r="I93" s="18">
        <v>263741184</v>
      </c>
      <c r="J93" s="18">
        <v>394875439</v>
      </c>
      <c r="K93" s="18">
        <v>375902255</v>
      </c>
      <c r="L93" s="18">
        <v>406652729</v>
      </c>
      <c r="M93" s="18">
        <v>547353789</v>
      </c>
      <c r="N93" s="18">
        <v>429062821</v>
      </c>
      <c r="O93" s="18">
        <v>439499739</v>
      </c>
      <c r="P93" s="18">
        <v>384745992</v>
      </c>
      <c r="Q93" s="18">
        <v>237042719</v>
      </c>
      <c r="R93" s="18">
        <v>184238482</v>
      </c>
      <c r="S93" s="18">
        <v>126046301</v>
      </c>
      <c r="T93" s="18">
        <v>73088618</v>
      </c>
      <c r="U93" s="18">
        <v>51757573</v>
      </c>
      <c r="V93" s="18">
        <v>0</v>
      </c>
      <c r="W93" s="18">
        <v>5296943265</v>
      </c>
    </row>
    <row r="94" spans="1:23" ht="11.25" customHeight="1">
      <c r="A94" s="184"/>
      <c r="B94" s="139"/>
      <c r="C94" s="17" t="s">
        <v>43</v>
      </c>
      <c r="D94" s="18">
        <v>57168653</v>
      </c>
      <c r="E94" s="18">
        <v>102096436</v>
      </c>
      <c r="F94" s="18">
        <v>84885974</v>
      </c>
      <c r="G94" s="18">
        <v>117122826</v>
      </c>
      <c r="H94" s="18">
        <v>165713230</v>
      </c>
      <c r="I94" s="18">
        <v>238017354</v>
      </c>
      <c r="J94" s="18">
        <v>259952261</v>
      </c>
      <c r="K94" s="18">
        <v>207171946</v>
      </c>
      <c r="L94" s="18">
        <v>209508531</v>
      </c>
      <c r="M94" s="18">
        <v>266094929</v>
      </c>
      <c r="N94" s="18">
        <v>307529286</v>
      </c>
      <c r="O94" s="18">
        <v>371227826</v>
      </c>
      <c r="P94" s="18">
        <v>360893135</v>
      </c>
      <c r="Q94" s="18">
        <v>302223593</v>
      </c>
      <c r="R94" s="18">
        <v>245444038</v>
      </c>
      <c r="S94" s="18">
        <v>173408573</v>
      </c>
      <c r="T94" s="18">
        <v>100608076</v>
      </c>
      <c r="U94" s="18">
        <v>56916684</v>
      </c>
      <c r="V94" s="18">
        <v>0</v>
      </c>
      <c r="W94" s="18">
        <v>3625983351</v>
      </c>
    </row>
    <row r="95" spans="1:23" ht="11.25" customHeight="1">
      <c r="A95" s="184"/>
      <c r="B95" s="139"/>
      <c r="C95" s="17" t="s">
        <v>44</v>
      </c>
      <c r="D95" s="18">
        <v>1506646074</v>
      </c>
      <c r="E95" s="18">
        <v>1298272030</v>
      </c>
      <c r="F95" s="18">
        <v>291509459</v>
      </c>
      <c r="G95" s="18">
        <v>207500321</v>
      </c>
      <c r="H95" s="18">
        <v>170180869</v>
      </c>
      <c r="I95" s="18">
        <v>207069025</v>
      </c>
      <c r="J95" s="18">
        <v>237653062</v>
      </c>
      <c r="K95" s="18">
        <v>255863690</v>
      </c>
      <c r="L95" s="18">
        <v>252471369</v>
      </c>
      <c r="M95" s="18">
        <v>251174236</v>
      </c>
      <c r="N95" s="18">
        <v>232017231</v>
      </c>
      <c r="O95" s="18">
        <v>249438293</v>
      </c>
      <c r="P95" s="18">
        <v>220849737</v>
      </c>
      <c r="Q95" s="18">
        <v>177568280</v>
      </c>
      <c r="R95" s="18">
        <v>151734277</v>
      </c>
      <c r="S95" s="18">
        <v>111687422</v>
      </c>
      <c r="T95" s="18">
        <v>88837435</v>
      </c>
      <c r="U95" s="18">
        <v>79840504</v>
      </c>
      <c r="V95" s="18">
        <v>0</v>
      </c>
      <c r="W95" s="18">
        <v>5990313314</v>
      </c>
    </row>
    <row r="96" spans="1:23" ht="11.25" customHeight="1">
      <c r="A96" s="184"/>
      <c r="B96" s="139"/>
      <c r="C96" s="17" t="s">
        <v>45</v>
      </c>
      <c r="D96" s="18">
        <v>13795838</v>
      </c>
      <c r="E96" s="18">
        <v>43826152</v>
      </c>
      <c r="F96" s="18">
        <v>73528186</v>
      </c>
      <c r="G96" s="18">
        <v>110706314</v>
      </c>
      <c r="H96" s="18">
        <v>118995256</v>
      </c>
      <c r="I96" s="18">
        <v>192979783</v>
      </c>
      <c r="J96" s="18">
        <v>321705213</v>
      </c>
      <c r="K96" s="18">
        <v>378455258</v>
      </c>
      <c r="L96" s="18">
        <v>392158480</v>
      </c>
      <c r="M96" s="18">
        <v>386508630</v>
      </c>
      <c r="N96" s="18">
        <v>316404458</v>
      </c>
      <c r="O96" s="18">
        <v>270335245</v>
      </c>
      <c r="P96" s="18">
        <v>215693427</v>
      </c>
      <c r="Q96" s="18">
        <v>144471805</v>
      </c>
      <c r="R96" s="18">
        <v>94148152</v>
      </c>
      <c r="S96" s="18">
        <v>43281409</v>
      </c>
      <c r="T96" s="18">
        <v>16852417</v>
      </c>
      <c r="U96" s="18">
        <v>8944510</v>
      </c>
      <c r="V96" s="18">
        <v>0</v>
      </c>
      <c r="W96" s="18">
        <v>3142790533</v>
      </c>
    </row>
    <row r="97" spans="1:23" ht="11.25" customHeight="1">
      <c r="A97" s="184"/>
      <c r="B97" s="139"/>
      <c r="C97" s="17" t="s">
        <v>46</v>
      </c>
      <c r="D97" s="18">
        <v>894934571</v>
      </c>
      <c r="E97" s="18">
        <v>544327157</v>
      </c>
      <c r="F97" s="18">
        <v>596621131</v>
      </c>
      <c r="G97" s="18">
        <v>626976228</v>
      </c>
      <c r="H97" s="18">
        <v>523172054</v>
      </c>
      <c r="I97" s="18">
        <v>682543093</v>
      </c>
      <c r="J97" s="18">
        <v>972450036</v>
      </c>
      <c r="K97" s="18">
        <v>1159930640</v>
      </c>
      <c r="L97" s="18">
        <v>1359165077</v>
      </c>
      <c r="M97" s="18">
        <v>1454345710</v>
      </c>
      <c r="N97" s="18">
        <v>1560240540</v>
      </c>
      <c r="O97" s="18">
        <v>1724845815</v>
      </c>
      <c r="P97" s="18">
        <v>1722371164</v>
      </c>
      <c r="Q97" s="18">
        <v>1412094453</v>
      </c>
      <c r="R97" s="18">
        <v>1208536162</v>
      </c>
      <c r="S97" s="18">
        <v>886107450</v>
      </c>
      <c r="T97" s="18">
        <v>563277409</v>
      </c>
      <c r="U97" s="18">
        <v>524905752</v>
      </c>
      <c r="V97" s="18">
        <v>0</v>
      </c>
      <c r="W97" s="18">
        <v>18416844442</v>
      </c>
    </row>
    <row r="98" spans="1:23" ht="11.25" customHeight="1">
      <c r="A98" s="184"/>
      <c r="B98" s="139"/>
      <c r="C98" s="17" t="s">
        <v>47</v>
      </c>
      <c r="D98" s="18">
        <v>32331566</v>
      </c>
      <c r="E98" s="18">
        <v>28181424</v>
      </c>
      <c r="F98" s="18">
        <v>44348658</v>
      </c>
      <c r="G98" s="18">
        <v>237003192</v>
      </c>
      <c r="H98" s="18">
        <v>405658355</v>
      </c>
      <c r="I98" s="18">
        <v>699498074</v>
      </c>
      <c r="J98" s="18">
        <v>856043508</v>
      </c>
      <c r="K98" s="18">
        <v>959112852</v>
      </c>
      <c r="L98" s="18">
        <v>1087819335</v>
      </c>
      <c r="M98" s="18">
        <v>1143624882</v>
      </c>
      <c r="N98" s="18">
        <v>1152046281</v>
      </c>
      <c r="O98" s="18">
        <v>1270222218</v>
      </c>
      <c r="P98" s="18">
        <v>1150926394</v>
      </c>
      <c r="Q98" s="18">
        <v>786793723</v>
      </c>
      <c r="R98" s="18">
        <v>547062983</v>
      </c>
      <c r="S98" s="18">
        <v>317122101</v>
      </c>
      <c r="T98" s="18">
        <v>144203849</v>
      </c>
      <c r="U98" s="18">
        <v>80969067</v>
      </c>
      <c r="V98" s="18">
        <v>0</v>
      </c>
      <c r="W98" s="18">
        <v>10942968462</v>
      </c>
    </row>
    <row r="99" spans="1:23" ht="11.25" customHeight="1">
      <c r="A99" s="184"/>
      <c r="B99" s="139"/>
      <c r="C99" s="17" t="s">
        <v>48</v>
      </c>
      <c r="D99" s="18">
        <v>102276740</v>
      </c>
      <c r="E99" s="18">
        <v>23320231</v>
      </c>
      <c r="F99" s="18">
        <v>18755785</v>
      </c>
      <c r="G99" s="18">
        <v>99174116</v>
      </c>
      <c r="H99" s="18">
        <v>87155031</v>
      </c>
      <c r="I99" s="18">
        <v>76332971</v>
      </c>
      <c r="J99" s="18">
        <v>110225768</v>
      </c>
      <c r="K99" s="18">
        <v>149186006</v>
      </c>
      <c r="L99" s="18">
        <v>114885943</v>
      </c>
      <c r="M99" s="18">
        <v>210851806</v>
      </c>
      <c r="N99" s="18">
        <v>214497033</v>
      </c>
      <c r="O99" s="18">
        <v>256612910</v>
      </c>
      <c r="P99" s="18">
        <v>235030111</v>
      </c>
      <c r="Q99" s="18">
        <v>416240138</v>
      </c>
      <c r="R99" s="18">
        <v>391423358</v>
      </c>
      <c r="S99" s="18">
        <v>160544716</v>
      </c>
      <c r="T99" s="18">
        <v>135893354</v>
      </c>
      <c r="U99" s="18">
        <v>149251042</v>
      </c>
      <c r="V99" s="18">
        <v>0</v>
      </c>
      <c r="W99" s="18">
        <v>2951657059</v>
      </c>
    </row>
    <row r="100" spans="1:23" ht="11.25" customHeight="1">
      <c r="A100" s="184"/>
      <c r="B100" s="139"/>
      <c r="C100" s="17" t="s">
        <v>49</v>
      </c>
      <c r="D100" s="101">
        <v>0</v>
      </c>
      <c r="E100" s="101">
        <v>0</v>
      </c>
      <c r="F100" s="18">
        <v>4037586</v>
      </c>
      <c r="G100" s="18">
        <v>53734218</v>
      </c>
      <c r="H100" s="18">
        <v>152268932</v>
      </c>
      <c r="I100" s="18">
        <v>462234394</v>
      </c>
      <c r="J100" s="18">
        <v>1007551141</v>
      </c>
      <c r="K100" s="18">
        <v>1026062590</v>
      </c>
      <c r="L100" s="18">
        <v>526620285</v>
      </c>
      <c r="M100" s="18">
        <v>191517485</v>
      </c>
      <c r="N100" s="18">
        <v>103274412</v>
      </c>
      <c r="O100" s="18">
        <v>65111995</v>
      </c>
      <c r="P100" s="18">
        <v>35499458</v>
      </c>
      <c r="Q100" s="18">
        <v>23470301</v>
      </c>
      <c r="R100" s="18">
        <v>13687736</v>
      </c>
      <c r="S100" s="18">
        <v>6329630</v>
      </c>
      <c r="T100" s="18">
        <v>2644505</v>
      </c>
      <c r="U100" s="18">
        <v>1318081</v>
      </c>
      <c r="V100" s="18">
        <v>0</v>
      </c>
      <c r="W100" s="18">
        <v>3675362749</v>
      </c>
    </row>
    <row r="101" spans="1:23" ht="11.25" customHeight="1">
      <c r="A101" s="184"/>
      <c r="B101" s="139"/>
      <c r="C101" s="17" t="s">
        <v>50</v>
      </c>
      <c r="D101" s="101">
        <v>0</v>
      </c>
      <c r="E101" s="101">
        <v>0</v>
      </c>
      <c r="F101" s="18">
        <v>800330</v>
      </c>
      <c r="G101" s="18">
        <v>68534285</v>
      </c>
      <c r="H101" s="18">
        <v>380902219</v>
      </c>
      <c r="I101" s="18">
        <v>1772602384</v>
      </c>
      <c r="J101" s="18">
        <v>4319082892</v>
      </c>
      <c r="K101" s="18">
        <v>3230034218</v>
      </c>
      <c r="L101" s="18">
        <v>584868501</v>
      </c>
      <c r="M101" s="18">
        <v>27679377</v>
      </c>
      <c r="N101" s="18">
        <v>1200098</v>
      </c>
      <c r="O101" s="101">
        <v>0</v>
      </c>
      <c r="P101" s="101">
        <v>0</v>
      </c>
      <c r="Q101" s="101">
        <v>0</v>
      </c>
      <c r="R101" s="101">
        <v>0</v>
      </c>
      <c r="S101" s="101">
        <v>0</v>
      </c>
      <c r="T101" s="101">
        <v>0</v>
      </c>
      <c r="U101" s="101">
        <v>0</v>
      </c>
      <c r="V101" s="18">
        <v>0</v>
      </c>
      <c r="W101" s="18">
        <v>10385704304</v>
      </c>
    </row>
    <row r="102" spans="1:23" ht="11.25" customHeight="1">
      <c r="A102" s="184"/>
      <c r="B102" s="139"/>
      <c r="C102" s="17" t="s">
        <v>51</v>
      </c>
      <c r="D102" s="18">
        <v>46340002</v>
      </c>
      <c r="E102" s="18">
        <v>85840078</v>
      </c>
      <c r="F102" s="18">
        <v>54385537</v>
      </c>
      <c r="G102" s="18">
        <v>18656639</v>
      </c>
      <c r="H102" s="18">
        <v>19242288</v>
      </c>
      <c r="I102" s="18">
        <v>37505116</v>
      </c>
      <c r="J102" s="18">
        <v>46336278</v>
      </c>
      <c r="K102" s="18">
        <v>47991713</v>
      </c>
      <c r="L102" s="18">
        <v>56261074</v>
      </c>
      <c r="M102" s="18">
        <v>72787002</v>
      </c>
      <c r="N102" s="18">
        <v>93127313</v>
      </c>
      <c r="O102" s="18">
        <v>93440311</v>
      </c>
      <c r="P102" s="18">
        <v>94107906</v>
      </c>
      <c r="Q102" s="18">
        <v>69578051</v>
      </c>
      <c r="R102" s="18">
        <v>64798907</v>
      </c>
      <c r="S102" s="18">
        <v>40056490</v>
      </c>
      <c r="T102" s="18">
        <v>29970699</v>
      </c>
      <c r="U102" s="18">
        <v>25318452</v>
      </c>
      <c r="V102" s="18">
        <v>0</v>
      </c>
      <c r="W102" s="18">
        <v>995743856</v>
      </c>
    </row>
    <row r="103" spans="1:23" ht="11.25" customHeight="1">
      <c r="A103" s="184"/>
      <c r="B103" s="140"/>
      <c r="C103" s="102" t="s">
        <v>15</v>
      </c>
      <c r="D103" s="104">
        <v>6133646093</v>
      </c>
      <c r="E103" s="104">
        <v>5743556428</v>
      </c>
      <c r="F103" s="104">
        <v>6853275830</v>
      </c>
      <c r="G103" s="104">
        <v>9806490918</v>
      </c>
      <c r="H103" s="104">
        <v>9424120412</v>
      </c>
      <c r="I103" s="104">
        <v>13040667558</v>
      </c>
      <c r="J103" s="104">
        <v>19259677957</v>
      </c>
      <c r="K103" s="104">
        <v>18961449450</v>
      </c>
      <c r="L103" s="104">
        <v>15004455913</v>
      </c>
      <c r="M103" s="104">
        <v>13861901875</v>
      </c>
      <c r="N103" s="104">
        <v>12900425381</v>
      </c>
      <c r="O103" s="104">
        <v>12680690912</v>
      </c>
      <c r="P103" s="104">
        <v>11020817571</v>
      </c>
      <c r="Q103" s="104">
        <v>8236428586</v>
      </c>
      <c r="R103" s="104">
        <v>6273754114</v>
      </c>
      <c r="S103" s="104">
        <v>4408898433</v>
      </c>
      <c r="T103" s="104">
        <v>2629228412</v>
      </c>
      <c r="U103" s="104">
        <v>2586723258</v>
      </c>
      <c r="V103" s="104">
        <v>0</v>
      </c>
      <c r="W103" s="104">
        <v>178826209101</v>
      </c>
    </row>
    <row r="104" spans="1:23" ht="11.25" customHeight="1">
      <c r="A104" s="184"/>
      <c r="B104" s="138" t="s">
        <v>210</v>
      </c>
      <c r="C104" s="17" t="s">
        <v>52</v>
      </c>
      <c r="D104" s="18">
        <v>286183162</v>
      </c>
      <c r="E104" s="18">
        <v>145887699</v>
      </c>
      <c r="F104" s="18">
        <v>139032701</v>
      </c>
      <c r="G104" s="18">
        <v>236667316</v>
      </c>
      <c r="H104" s="18">
        <v>248727827</v>
      </c>
      <c r="I104" s="18">
        <v>359312963</v>
      </c>
      <c r="J104" s="18">
        <v>658507509</v>
      </c>
      <c r="K104" s="18">
        <v>949907604</v>
      </c>
      <c r="L104" s="18">
        <v>1071282842</v>
      </c>
      <c r="M104" s="18">
        <v>1491568206</v>
      </c>
      <c r="N104" s="18">
        <v>1499729294</v>
      </c>
      <c r="O104" s="18">
        <v>1356580407</v>
      </c>
      <c r="P104" s="18">
        <v>1155089569</v>
      </c>
      <c r="Q104" s="18">
        <v>867296780</v>
      </c>
      <c r="R104" s="18">
        <v>714937755</v>
      </c>
      <c r="S104" s="18">
        <v>434212486</v>
      </c>
      <c r="T104" s="18">
        <v>215960463</v>
      </c>
      <c r="U104" s="18">
        <v>56419598</v>
      </c>
      <c r="V104" s="18">
        <v>0</v>
      </c>
      <c r="W104" s="18">
        <v>11887304181</v>
      </c>
    </row>
    <row r="105" spans="1:23" ht="11.25" customHeight="1">
      <c r="A105" s="184"/>
      <c r="B105" s="139"/>
      <c r="C105" s="17" t="s">
        <v>43</v>
      </c>
      <c r="D105" s="18">
        <v>108172554</v>
      </c>
      <c r="E105" s="18">
        <v>93905759</v>
      </c>
      <c r="F105" s="18">
        <v>52212734</v>
      </c>
      <c r="G105" s="18">
        <v>105897303</v>
      </c>
      <c r="H105" s="18">
        <v>359740667</v>
      </c>
      <c r="I105" s="18">
        <v>610889109</v>
      </c>
      <c r="J105" s="18">
        <v>639443566</v>
      </c>
      <c r="K105" s="18">
        <v>521027064</v>
      </c>
      <c r="L105" s="18">
        <v>474014606</v>
      </c>
      <c r="M105" s="18">
        <v>614305757</v>
      </c>
      <c r="N105" s="18">
        <v>1097655200</v>
      </c>
      <c r="O105" s="18">
        <v>1473599416</v>
      </c>
      <c r="P105" s="18">
        <v>1630306304</v>
      </c>
      <c r="Q105" s="18">
        <v>1470617887</v>
      </c>
      <c r="R105" s="18">
        <v>1377426532</v>
      </c>
      <c r="S105" s="18">
        <v>1030651614</v>
      </c>
      <c r="T105" s="18">
        <v>585720465</v>
      </c>
      <c r="U105" s="18">
        <v>326110313</v>
      </c>
      <c r="V105" s="18">
        <v>0</v>
      </c>
      <c r="W105" s="18">
        <v>12571696850</v>
      </c>
    </row>
    <row r="106" spans="1:23" ht="11.25" customHeight="1">
      <c r="A106" s="184"/>
      <c r="B106" s="139"/>
      <c r="C106" s="17" t="s">
        <v>44</v>
      </c>
      <c r="D106" s="18">
        <v>796990981</v>
      </c>
      <c r="E106" s="18">
        <v>778906625</v>
      </c>
      <c r="F106" s="18">
        <v>272403589</v>
      </c>
      <c r="G106" s="18">
        <v>1125241970</v>
      </c>
      <c r="H106" s="18">
        <v>1096477373</v>
      </c>
      <c r="I106" s="18">
        <v>1070498524</v>
      </c>
      <c r="J106" s="18">
        <v>925196405</v>
      </c>
      <c r="K106" s="18">
        <v>852816717</v>
      </c>
      <c r="L106" s="18">
        <v>635134370</v>
      </c>
      <c r="M106" s="18">
        <v>456154825</v>
      </c>
      <c r="N106" s="18">
        <v>370437308</v>
      </c>
      <c r="O106" s="18">
        <v>322383637</v>
      </c>
      <c r="P106" s="18">
        <v>222611450</v>
      </c>
      <c r="Q106" s="18">
        <v>125408356</v>
      </c>
      <c r="R106" s="18">
        <v>66382939</v>
      </c>
      <c r="S106" s="18">
        <v>30109722</v>
      </c>
      <c r="T106" s="18">
        <v>12713645</v>
      </c>
      <c r="U106" s="18">
        <v>11337355</v>
      </c>
      <c r="V106" s="18">
        <v>0</v>
      </c>
      <c r="W106" s="18">
        <v>9171205791</v>
      </c>
    </row>
    <row r="107" spans="1:23" ht="11.25" customHeight="1">
      <c r="A107" s="184"/>
      <c r="B107" s="139"/>
      <c r="C107" s="17" t="s">
        <v>53</v>
      </c>
      <c r="D107" s="18">
        <v>32330440</v>
      </c>
      <c r="E107" s="18">
        <v>20855044</v>
      </c>
      <c r="F107" s="18">
        <v>47731962</v>
      </c>
      <c r="G107" s="18">
        <v>513348830</v>
      </c>
      <c r="H107" s="18">
        <v>647345238</v>
      </c>
      <c r="I107" s="18">
        <v>622881173</v>
      </c>
      <c r="J107" s="18">
        <v>677526338</v>
      </c>
      <c r="K107" s="18">
        <v>519466498</v>
      </c>
      <c r="L107" s="18">
        <v>537281898</v>
      </c>
      <c r="M107" s="18">
        <v>365926897</v>
      </c>
      <c r="N107" s="18">
        <v>337246621</v>
      </c>
      <c r="O107" s="18">
        <v>261334420</v>
      </c>
      <c r="P107" s="18">
        <v>252929275</v>
      </c>
      <c r="Q107" s="18">
        <v>168285806</v>
      </c>
      <c r="R107" s="18">
        <v>66850739</v>
      </c>
      <c r="S107" s="18">
        <v>52393041</v>
      </c>
      <c r="T107" s="18">
        <v>26653439</v>
      </c>
      <c r="U107" s="18">
        <v>9231360</v>
      </c>
      <c r="V107" s="18">
        <v>0</v>
      </c>
      <c r="W107" s="18">
        <v>5159619019</v>
      </c>
    </row>
    <row r="108" spans="1:23" ht="11.25" customHeight="1">
      <c r="A108" s="184"/>
      <c r="B108" s="139"/>
      <c r="C108" s="17" t="s">
        <v>54</v>
      </c>
      <c r="D108" s="18">
        <v>357181834</v>
      </c>
      <c r="E108" s="18">
        <v>298309944</v>
      </c>
      <c r="F108" s="18">
        <v>187481106</v>
      </c>
      <c r="G108" s="18">
        <v>486176547</v>
      </c>
      <c r="H108" s="18">
        <v>518702882</v>
      </c>
      <c r="I108" s="18">
        <v>376777810</v>
      </c>
      <c r="J108" s="18">
        <v>436125475</v>
      </c>
      <c r="K108" s="18">
        <v>736225478</v>
      </c>
      <c r="L108" s="18">
        <v>921013388</v>
      </c>
      <c r="M108" s="18">
        <v>840721353</v>
      </c>
      <c r="N108" s="18">
        <v>719128696</v>
      </c>
      <c r="O108" s="18">
        <v>621686936</v>
      </c>
      <c r="P108" s="18">
        <v>553365853</v>
      </c>
      <c r="Q108" s="18">
        <v>318568659</v>
      </c>
      <c r="R108" s="18">
        <v>180782721</v>
      </c>
      <c r="S108" s="18">
        <v>116749059</v>
      </c>
      <c r="T108" s="18">
        <v>62857417</v>
      </c>
      <c r="U108" s="18">
        <v>60777759</v>
      </c>
      <c r="V108" s="18">
        <v>0</v>
      </c>
      <c r="W108" s="18">
        <v>7792632917</v>
      </c>
    </row>
    <row r="109" spans="1:23" ht="11.25" customHeight="1">
      <c r="A109" s="184"/>
      <c r="B109" s="139"/>
      <c r="C109" s="17" t="s">
        <v>55</v>
      </c>
      <c r="D109" s="18">
        <v>97365731</v>
      </c>
      <c r="E109" s="18">
        <v>130143027</v>
      </c>
      <c r="F109" s="18">
        <v>182298771</v>
      </c>
      <c r="G109" s="18">
        <v>260746313</v>
      </c>
      <c r="H109" s="18">
        <v>311488067</v>
      </c>
      <c r="I109" s="18">
        <v>481658159</v>
      </c>
      <c r="J109" s="18">
        <v>708273874</v>
      </c>
      <c r="K109" s="18">
        <v>813762698</v>
      </c>
      <c r="L109" s="18">
        <v>800267890</v>
      </c>
      <c r="M109" s="18">
        <v>703385718</v>
      </c>
      <c r="N109" s="18">
        <v>683125210</v>
      </c>
      <c r="O109" s="18">
        <v>676267763</v>
      </c>
      <c r="P109" s="18">
        <v>557019997</v>
      </c>
      <c r="Q109" s="18">
        <v>389531853</v>
      </c>
      <c r="R109" s="18">
        <v>276411166</v>
      </c>
      <c r="S109" s="18">
        <v>199990389</v>
      </c>
      <c r="T109" s="18">
        <v>107081642</v>
      </c>
      <c r="U109" s="18">
        <v>83675017</v>
      </c>
      <c r="V109" s="18">
        <v>0</v>
      </c>
      <c r="W109" s="18">
        <v>7462493285</v>
      </c>
    </row>
    <row r="110" spans="1:23" ht="11.25" customHeight="1">
      <c r="A110" s="184"/>
      <c r="B110" s="139"/>
      <c r="C110" s="17" t="s">
        <v>56</v>
      </c>
      <c r="D110" s="18">
        <v>96505253</v>
      </c>
      <c r="E110" s="18">
        <v>24162514</v>
      </c>
      <c r="F110" s="18">
        <v>20054117</v>
      </c>
      <c r="G110" s="18">
        <v>126291559</v>
      </c>
      <c r="H110" s="18">
        <v>143307870</v>
      </c>
      <c r="I110" s="18">
        <v>189668005</v>
      </c>
      <c r="J110" s="18">
        <v>248196328</v>
      </c>
      <c r="K110" s="18">
        <v>401098988</v>
      </c>
      <c r="L110" s="18">
        <v>496331232</v>
      </c>
      <c r="M110" s="18">
        <v>569843913</v>
      </c>
      <c r="N110" s="18">
        <v>519411426</v>
      </c>
      <c r="O110" s="18">
        <v>588074579</v>
      </c>
      <c r="P110" s="18">
        <v>562547307</v>
      </c>
      <c r="Q110" s="18">
        <v>465764998</v>
      </c>
      <c r="R110" s="18">
        <v>317071053</v>
      </c>
      <c r="S110" s="18">
        <v>253918844</v>
      </c>
      <c r="T110" s="18">
        <v>97631885</v>
      </c>
      <c r="U110" s="18">
        <v>100506985</v>
      </c>
      <c r="V110" s="18">
        <v>0</v>
      </c>
      <c r="W110" s="18">
        <v>5220386856</v>
      </c>
    </row>
    <row r="111" spans="1:23" ht="11.25" customHeight="1">
      <c r="A111" s="184"/>
      <c r="B111" s="139"/>
      <c r="C111" s="17" t="s">
        <v>57</v>
      </c>
      <c r="D111" s="18">
        <v>69056195</v>
      </c>
      <c r="E111" s="18">
        <v>6475213</v>
      </c>
      <c r="F111" s="18">
        <v>12146014</v>
      </c>
      <c r="G111" s="18">
        <v>29377239</v>
      </c>
      <c r="H111" s="18">
        <v>42757374</v>
      </c>
      <c r="I111" s="18">
        <v>35360168</v>
      </c>
      <c r="J111" s="18">
        <v>48563012</v>
      </c>
      <c r="K111" s="18">
        <v>98394694</v>
      </c>
      <c r="L111" s="18">
        <v>85853547</v>
      </c>
      <c r="M111" s="18">
        <v>105593482</v>
      </c>
      <c r="N111" s="18">
        <v>102686432</v>
      </c>
      <c r="O111" s="18">
        <v>135115356</v>
      </c>
      <c r="P111" s="18">
        <v>163550436</v>
      </c>
      <c r="Q111" s="18">
        <v>147985283</v>
      </c>
      <c r="R111" s="18">
        <v>120517412</v>
      </c>
      <c r="S111" s="18">
        <v>108208904</v>
      </c>
      <c r="T111" s="18">
        <v>23774647</v>
      </c>
      <c r="U111" s="18">
        <v>19044960</v>
      </c>
      <c r="V111" s="18">
        <v>0</v>
      </c>
      <c r="W111" s="18">
        <v>1354460368</v>
      </c>
    </row>
    <row r="112" spans="1:23" ht="11.25" customHeight="1">
      <c r="A112" s="184"/>
      <c r="B112" s="139"/>
      <c r="C112" s="17" t="s">
        <v>58</v>
      </c>
      <c r="D112" s="18">
        <v>404134262</v>
      </c>
      <c r="E112" s="18">
        <v>427688675</v>
      </c>
      <c r="F112" s="18">
        <v>537465136</v>
      </c>
      <c r="G112" s="18">
        <v>808096739</v>
      </c>
      <c r="H112" s="18">
        <v>1337804012</v>
      </c>
      <c r="I112" s="18">
        <v>2206023913</v>
      </c>
      <c r="J112" s="18">
        <v>3201659341</v>
      </c>
      <c r="K112" s="18">
        <v>3418675082</v>
      </c>
      <c r="L112" s="18">
        <v>3129912158</v>
      </c>
      <c r="M112" s="18">
        <v>2497007434</v>
      </c>
      <c r="N112" s="18">
        <v>2188315386</v>
      </c>
      <c r="O112" s="18">
        <v>2045254670</v>
      </c>
      <c r="P112" s="18">
        <v>1520782729</v>
      </c>
      <c r="Q112" s="18">
        <v>980189637</v>
      </c>
      <c r="R112" s="18">
        <v>599679361</v>
      </c>
      <c r="S112" s="18">
        <v>351740220</v>
      </c>
      <c r="T112" s="18">
        <v>151025898</v>
      </c>
      <c r="U112" s="18">
        <v>161191639</v>
      </c>
      <c r="V112" s="18">
        <v>0</v>
      </c>
      <c r="W112" s="18">
        <v>25966646292</v>
      </c>
    </row>
    <row r="113" spans="1:23" ht="11.25" customHeight="1">
      <c r="A113" s="184"/>
      <c r="B113" s="139"/>
      <c r="C113" s="17" t="s">
        <v>59</v>
      </c>
      <c r="D113" s="18">
        <v>19547803</v>
      </c>
      <c r="E113" s="18">
        <v>2153639</v>
      </c>
      <c r="F113" s="18">
        <v>17007547</v>
      </c>
      <c r="G113" s="18">
        <v>82534316</v>
      </c>
      <c r="H113" s="18">
        <v>71031543</v>
      </c>
      <c r="I113" s="18">
        <v>103574768</v>
      </c>
      <c r="J113" s="18">
        <v>150084024</v>
      </c>
      <c r="K113" s="18">
        <v>182460681</v>
      </c>
      <c r="L113" s="18">
        <v>157618330</v>
      </c>
      <c r="M113" s="18">
        <v>125515107</v>
      </c>
      <c r="N113" s="18">
        <v>102490671</v>
      </c>
      <c r="O113" s="18">
        <v>112261425</v>
      </c>
      <c r="P113" s="18">
        <v>71555054</v>
      </c>
      <c r="Q113" s="18">
        <v>65773867</v>
      </c>
      <c r="R113" s="18">
        <v>37182394</v>
      </c>
      <c r="S113" s="18">
        <v>16783457</v>
      </c>
      <c r="T113" s="18">
        <v>10042418</v>
      </c>
      <c r="U113" s="18">
        <v>6172898</v>
      </c>
      <c r="V113" s="18">
        <v>0</v>
      </c>
      <c r="W113" s="18">
        <v>1333789942</v>
      </c>
    </row>
    <row r="114" spans="1:23" ht="11.25" customHeight="1">
      <c r="A114" s="184"/>
      <c r="B114" s="139"/>
      <c r="C114" s="17" t="s">
        <v>60</v>
      </c>
      <c r="D114" s="18">
        <v>171298857</v>
      </c>
      <c r="E114" s="18">
        <v>48800582</v>
      </c>
      <c r="F114" s="18">
        <v>27890179</v>
      </c>
      <c r="G114" s="18">
        <v>67681084</v>
      </c>
      <c r="H114" s="18">
        <v>138234317</v>
      </c>
      <c r="I114" s="18">
        <v>226052827</v>
      </c>
      <c r="J114" s="18">
        <v>346756207</v>
      </c>
      <c r="K114" s="18">
        <v>439636741</v>
      </c>
      <c r="L114" s="18">
        <v>468534416</v>
      </c>
      <c r="M114" s="18">
        <v>526039182</v>
      </c>
      <c r="N114" s="18">
        <v>412702645</v>
      </c>
      <c r="O114" s="18">
        <v>472843454</v>
      </c>
      <c r="P114" s="18">
        <v>409594978</v>
      </c>
      <c r="Q114" s="18">
        <v>215813757</v>
      </c>
      <c r="R114" s="18">
        <v>160371861</v>
      </c>
      <c r="S114" s="18">
        <v>128489429</v>
      </c>
      <c r="T114" s="18">
        <v>56175523</v>
      </c>
      <c r="U114" s="18">
        <v>31231746</v>
      </c>
      <c r="V114" s="18">
        <v>0</v>
      </c>
      <c r="W114" s="18">
        <v>4348147785</v>
      </c>
    </row>
    <row r="115" spans="1:23" ht="11.25" customHeight="1">
      <c r="A115" s="184"/>
      <c r="B115" s="139"/>
      <c r="C115" s="17" t="s">
        <v>61</v>
      </c>
      <c r="D115" s="18">
        <v>1432148</v>
      </c>
      <c r="E115" s="18">
        <v>696460</v>
      </c>
      <c r="F115" s="18">
        <v>8020652</v>
      </c>
      <c r="G115" s="18">
        <v>102815432</v>
      </c>
      <c r="H115" s="18">
        <v>116286565</v>
      </c>
      <c r="I115" s="18">
        <v>101158627</v>
      </c>
      <c r="J115" s="18">
        <v>161800737</v>
      </c>
      <c r="K115" s="18">
        <v>219425472</v>
      </c>
      <c r="L115" s="18">
        <v>314946870</v>
      </c>
      <c r="M115" s="18">
        <v>368849341</v>
      </c>
      <c r="N115" s="18">
        <v>260251028</v>
      </c>
      <c r="O115" s="18">
        <v>221500824</v>
      </c>
      <c r="P115" s="18">
        <v>170580478</v>
      </c>
      <c r="Q115" s="18">
        <v>124491194</v>
      </c>
      <c r="R115" s="18">
        <v>81873008</v>
      </c>
      <c r="S115" s="18">
        <v>65443694</v>
      </c>
      <c r="T115" s="18">
        <v>12032106</v>
      </c>
      <c r="U115" s="18">
        <v>6543804</v>
      </c>
      <c r="V115" s="18">
        <v>0</v>
      </c>
      <c r="W115" s="18">
        <v>2338148440</v>
      </c>
    </row>
    <row r="116" spans="1:23" ht="11.25" customHeight="1">
      <c r="A116" s="184"/>
      <c r="B116" s="139"/>
      <c r="C116" s="17" t="s">
        <v>62</v>
      </c>
      <c r="D116" s="18">
        <v>10146541</v>
      </c>
      <c r="E116" s="18">
        <v>8211387</v>
      </c>
      <c r="F116" s="18">
        <v>60432170</v>
      </c>
      <c r="G116" s="18">
        <v>172451227</v>
      </c>
      <c r="H116" s="18">
        <v>255188202</v>
      </c>
      <c r="I116" s="18">
        <v>675231738</v>
      </c>
      <c r="J116" s="18">
        <v>1278452405</v>
      </c>
      <c r="K116" s="18">
        <v>2179582493</v>
      </c>
      <c r="L116" s="18">
        <v>2963908636</v>
      </c>
      <c r="M116" s="18">
        <v>2723928679</v>
      </c>
      <c r="N116" s="18">
        <v>1524314502</v>
      </c>
      <c r="O116" s="18">
        <v>625956852</v>
      </c>
      <c r="P116" s="18">
        <v>497994589</v>
      </c>
      <c r="Q116" s="18">
        <v>348193087</v>
      </c>
      <c r="R116" s="18">
        <v>233252785</v>
      </c>
      <c r="S116" s="18">
        <v>109178291</v>
      </c>
      <c r="T116" s="18">
        <v>41489163</v>
      </c>
      <c r="U116" s="18">
        <v>13399946</v>
      </c>
      <c r="V116" s="18">
        <v>0</v>
      </c>
      <c r="W116" s="18">
        <v>13721312693</v>
      </c>
    </row>
    <row r="117" spans="1:23" ht="11.25" customHeight="1">
      <c r="A117" s="184"/>
      <c r="B117" s="139"/>
      <c r="C117" s="17" t="s">
        <v>63</v>
      </c>
      <c r="D117" s="101">
        <v>0</v>
      </c>
      <c r="E117" s="101">
        <v>0</v>
      </c>
      <c r="F117" s="101">
        <v>0</v>
      </c>
      <c r="G117" s="18">
        <v>61681442</v>
      </c>
      <c r="H117" s="18">
        <v>322905508</v>
      </c>
      <c r="I117" s="18">
        <v>1417636842</v>
      </c>
      <c r="J117" s="18">
        <v>3345921390</v>
      </c>
      <c r="K117" s="18">
        <v>3123073340</v>
      </c>
      <c r="L117" s="18">
        <v>978815825</v>
      </c>
      <c r="M117" s="18">
        <v>204633184</v>
      </c>
      <c r="N117" s="18">
        <v>130615499</v>
      </c>
      <c r="O117" s="101">
        <v>0</v>
      </c>
      <c r="P117" s="101">
        <v>0</v>
      </c>
      <c r="Q117" s="101">
        <v>0</v>
      </c>
      <c r="R117" s="101">
        <v>0</v>
      </c>
      <c r="S117" s="101">
        <v>0</v>
      </c>
      <c r="T117" s="101">
        <v>0</v>
      </c>
      <c r="U117" s="101">
        <v>0</v>
      </c>
      <c r="V117" s="18">
        <v>0</v>
      </c>
      <c r="W117" s="18">
        <v>9585283030</v>
      </c>
    </row>
    <row r="118" spans="1:23" ht="11.25" customHeight="1">
      <c r="A118" s="184"/>
      <c r="B118" s="139"/>
      <c r="C118" s="17" t="s">
        <v>64</v>
      </c>
      <c r="D118" s="101">
        <v>0</v>
      </c>
      <c r="E118" s="101">
        <v>0</v>
      </c>
      <c r="F118" s="101">
        <v>0</v>
      </c>
      <c r="G118" s="18">
        <v>112239915</v>
      </c>
      <c r="H118" s="18">
        <v>609941732</v>
      </c>
      <c r="I118" s="18">
        <v>2916264119</v>
      </c>
      <c r="J118" s="18">
        <v>6736381894</v>
      </c>
      <c r="K118" s="18">
        <v>5840150598</v>
      </c>
      <c r="L118" s="18">
        <v>1723309164</v>
      </c>
      <c r="M118" s="18">
        <v>172116530</v>
      </c>
      <c r="N118" s="18">
        <v>13857572</v>
      </c>
      <c r="O118" s="101">
        <v>0</v>
      </c>
      <c r="P118" s="101">
        <v>0</v>
      </c>
      <c r="Q118" s="101">
        <v>0</v>
      </c>
      <c r="R118" s="101">
        <v>0</v>
      </c>
      <c r="S118" s="101">
        <v>0</v>
      </c>
      <c r="T118" s="101">
        <v>0</v>
      </c>
      <c r="U118" s="101">
        <v>0</v>
      </c>
      <c r="V118" s="18">
        <v>0</v>
      </c>
      <c r="W118" s="18">
        <v>18124261524</v>
      </c>
    </row>
    <row r="119" spans="1:23" ht="11.25" customHeight="1">
      <c r="A119" s="184"/>
      <c r="B119" s="139"/>
      <c r="C119" s="17" t="s">
        <v>65</v>
      </c>
      <c r="D119" s="18">
        <v>240637777</v>
      </c>
      <c r="E119" s="18">
        <v>358706148</v>
      </c>
      <c r="F119" s="18">
        <v>853543984</v>
      </c>
      <c r="G119" s="18">
        <v>1220943839</v>
      </c>
      <c r="H119" s="18">
        <v>933712987</v>
      </c>
      <c r="I119" s="18">
        <v>1017407189</v>
      </c>
      <c r="J119" s="18">
        <v>1154334155</v>
      </c>
      <c r="K119" s="18">
        <v>1279952824</v>
      </c>
      <c r="L119" s="18">
        <v>1403795160</v>
      </c>
      <c r="M119" s="18">
        <v>1635100224</v>
      </c>
      <c r="N119" s="18">
        <v>1805305478</v>
      </c>
      <c r="O119" s="18">
        <v>2348011677</v>
      </c>
      <c r="P119" s="18">
        <v>2211584995</v>
      </c>
      <c r="Q119" s="18">
        <v>1456094951</v>
      </c>
      <c r="R119" s="18">
        <v>1204968260</v>
      </c>
      <c r="S119" s="18">
        <v>751065427</v>
      </c>
      <c r="T119" s="18">
        <v>523627701</v>
      </c>
      <c r="U119" s="18">
        <v>438827507</v>
      </c>
      <c r="V119" s="18">
        <v>0</v>
      </c>
      <c r="W119" s="18">
        <v>20837620283</v>
      </c>
    </row>
    <row r="120" spans="1:23" ht="11.25" customHeight="1">
      <c r="A120" s="184"/>
      <c r="B120" s="140"/>
      <c r="C120" s="102" t="s">
        <v>15</v>
      </c>
      <c r="D120" s="104">
        <v>2690983538</v>
      </c>
      <c r="E120" s="104">
        <v>2344902716</v>
      </c>
      <c r="F120" s="104">
        <v>2417720662</v>
      </c>
      <c r="G120" s="104">
        <v>5512191071</v>
      </c>
      <c r="H120" s="104">
        <v>7153652164</v>
      </c>
      <c r="I120" s="104">
        <v>12410395934</v>
      </c>
      <c r="J120" s="104">
        <v>20717222660</v>
      </c>
      <c r="K120" s="104">
        <v>21575656972</v>
      </c>
      <c r="L120" s="104">
        <v>16162020332</v>
      </c>
      <c r="M120" s="104">
        <v>13400689832</v>
      </c>
      <c r="N120" s="104">
        <v>11767272968</v>
      </c>
      <c r="O120" s="104">
        <v>11260871416</v>
      </c>
      <c r="P120" s="104">
        <v>9979513014</v>
      </c>
      <c r="Q120" s="104">
        <v>7144016115</v>
      </c>
      <c r="R120" s="104">
        <v>5437707986</v>
      </c>
      <c r="S120" s="104">
        <v>3648934577</v>
      </c>
      <c r="T120" s="104">
        <v>1926786412</v>
      </c>
      <c r="U120" s="104">
        <v>1324470887</v>
      </c>
      <c r="V120" s="104">
        <v>0</v>
      </c>
      <c r="W120" s="104">
        <v>156875009256</v>
      </c>
    </row>
    <row r="121" spans="1:23" ht="11.25" customHeight="1">
      <c r="A121" s="184"/>
      <c r="B121" s="138" t="s">
        <v>30</v>
      </c>
      <c r="C121" s="9" t="s">
        <v>117</v>
      </c>
      <c r="D121" s="18">
        <v>199114199</v>
      </c>
      <c r="E121" s="18">
        <v>122149079</v>
      </c>
      <c r="F121" s="18">
        <v>80326606</v>
      </c>
      <c r="G121" s="18">
        <v>67613764</v>
      </c>
      <c r="H121" s="18">
        <v>60603786</v>
      </c>
      <c r="I121" s="18">
        <v>89855869</v>
      </c>
      <c r="J121" s="18">
        <v>145676436</v>
      </c>
      <c r="K121" s="18">
        <v>221045528</v>
      </c>
      <c r="L121" s="18">
        <v>210803208</v>
      </c>
      <c r="M121" s="18">
        <v>153993184</v>
      </c>
      <c r="N121" s="18">
        <v>149833037</v>
      </c>
      <c r="O121" s="18">
        <v>151091910</v>
      </c>
      <c r="P121" s="18">
        <v>158326504</v>
      </c>
      <c r="Q121" s="18">
        <v>116420168</v>
      </c>
      <c r="R121" s="18">
        <v>99950305</v>
      </c>
      <c r="S121" s="18">
        <v>70959361</v>
      </c>
      <c r="T121" s="18">
        <v>37615906</v>
      </c>
      <c r="U121" s="18">
        <v>30404984</v>
      </c>
      <c r="V121" s="18">
        <v>0</v>
      </c>
      <c r="W121" s="18">
        <v>2165783834</v>
      </c>
    </row>
    <row r="122" spans="1:23" ht="11.25" customHeight="1">
      <c r="A122" s="184"/>
      <c r="B122" s="139"/>
      <c r="C122" s="17" t="s">
        <v>66</v>
      </c>
      <c r="D122" s="18">
        <v>22195539094</v>
      </c>
      <c r="E122" s="18">
        <v>4585705094</v>
      </c>
      <c r="F122" s="18">
        <v>3886517108</v>
      </c>
      <c r="G122" s="18">
        <v>5685904752</v>
      </c>
      <c r="H122" s="18">
        <v>5594480502</v>
      </c>
      <c r="I122" s="18">
        <v>8987563364</v>
      </c>
      <c r="J122" s="18">
        <v>16586039822</v>
      </c>
      <c r="K122" s="18">
        <v>16758559517</v>
      </c>
      <c r="L122" s="18">
        <v>10917192273</v>
      </c>
      <c r="M122" s="18">
        <v>7778962690</v>
      </c>
      <c r="N122" s="18">
        <v>6954620417</v>
      </c>
      <c r="O122" s="18">
        <v>7839712583</v>
      </c>
      <c r="P122" s="18">
        <v>8417541990</v>
      </c>
      <c r="Q122" s="18">
        <v>7479008064</v>
      </c>
      <c r="R122" s="18">
        <v>6557110328</v>
      </c>
      <c r="S122" s="18">
        <v>5761521884</v>
      </c>
      <c r="T122" s="18">
        <v>3987723787</v>
      </c>
      <c r="U122" s="18">
        <v>5549626227</v>
      </c>
      <c r="V122" s="18">
        <v>0</v>
      </c>
      <c r="W122" s="18">
        <v>155523329496</v>
      </c>
    </row>
    <row r="123" spans="1:23" ht="11.25" customHeight="1">
      <c r="A123" s="184"/>
      <c r="B123" s="139"/>
      <c r="C123" s="17" t="s">
        <v>67</v>
      </c>
      <c r="D123" s="18">
        <v>1691434782</v>
      </c>
      <c r="E123" s="18">
        <v>1466557563</v>
      </c>
      <c r="F123" s="18">
        <v>1646119676</v>
      </c>
      <c r="G123" s="18">
        <v>3178500074</v>
      </c>
      <c r="H123" s="18">
        <v>4320854578</v>
      </c>
      <c r="I123" s="18">
        <v>8055954367</v>
      </c>
      <c r="J123" s="18">
        <v>13729843056</v>
      </c>
      <c r="K123" s="18">
        <v>14396239073</v>
      </c>
      <c r="L123" s="18">
        <v>10605539210</v>
      </c>
      <c r="M123" s="18">
        <v>8681480626</v>
      </c>
      <c r="N123" s="18">
        <v>7729076736</v>
      </c>
      <c r="O123" s="18">
        <v>7619557104</v>
      </c>
      <c r="P123" s="18">
        <v>6842344886</v>
      </c>
      <c r="Q123" s="18">
        <v>4975156832</v>
      </c>
      <c r="R123" s="18">
        <v>3726618309</v>
      </c>
      <c r="S123" s="18">
        <v>2514428886</v>
      </c>
      <c r="T123" s="18">
        <v>1355566350</v>
      </c>
      <c r="U123" s="18">
        <v>999559459</v>
      </c>
      <c r="V123" s="18">
        <v>0</v>
      </c>
      <c r="W123" s="18">
        <v>103534831567</v>
      </c>
    </row>
    <row r="124" spans="1:23" ht="11.25" customHeight="1">
      <c r="A124" s="184"/>
      <c r="B124" s="139"/>
      <c r="C124" s="17" t="s">
        <v>68</v>
      </c>
      <c r="D124" s="18">
        <v>159100029</v>
      </c>
      <c r="E124" s="18">
        <v>192628172</v>
      </c>
      <c r="F124" s="18">
        <v>614489735</v>
      </c>
      <c r="G124" s="18">
        <v>766571162</v>
      </c>
      <c r="H124" s="18">
        <v>653619513</v>
      </c>
      <c r="I124" s="18">
        <v>666926486</v>
      </c>
      <c r="J124" s="18">
        <v>821440193</v>
      </c>
      <c r="K124" s="18">
        <v>822723737</v>
      </c>
      <c r="L124" s="18">
        <v>999113706</v>
      </c>
      <c r="M124" s="18">
        <v>1434145025</v>
      </c>
      <c r="N124" s="18">
        <v>1680338906</v>
      </c>
      <c r="O124" s="18">
        <v>2296627422</v>
      </c>
      <c r="P124" s="18">
        <v>2591333272</v>
      </c>
      <c r="Q124" s="18">
        <v>2056229297</v>
      </c>
      <c r="R124" s="18">
        <v>1841458710</v>
      </c>
      <c r="S124" s="18">
        <v>1268388571</v>
      </c>
      <c r="T124" s="18">
        <v>900501721</v>
      </c>
      <c r="U124" s="18">
        <v>731330812</v>
      </c>
      <c r="V124" s="18">
        <v>0</v>
      </c>
      <c r="W124" s="18">
        <v>20496966469</v>
      </c>
    </row>
    <row r="125" spans="1:23" ht="11.25" customHeight="1">
      <c r="A125" s="184"/>
      <c r="B125" s="139"/>
      <c r="C125" s="17" t="s">
        <v>69</v>
      </c>
      <c r="D125" s="18">
        <v>101213415</v>
      </c>
      <c r="E125" s="18">
        <v>558331467</v>
      </c>
      <c r="F125" s="18">
        <v>873661819</v>
      </c>
      <c r="G125" s="18">
        <v>1250470276</v>
      </c>
      <c r="H125" s="18">
        <v>1183591223</v>
      </c>
      <c r="I125" s="18">
        <v>1733924517</v>
      </c>
      <c r="J125" s="18">
        <v>1845408104</v>
      </c>
      <c r="K125" s="18">
        <v>1503205887</v>
      </c>
      <c r="L125" s="18">
        <v>1477811968</v>
      </c>
      <c r="M125" s="18">
        <v>1925553489</v>
      </c>
      <c r="N125" s="18">
        <v>1793930735</v>
      </c>
      <c r="O125" s="18">
        <v>2694304141</v>
      </c>
      <c r="P125" s="18">
        <v>2135949363</v>
      </c>
      <c r="Q125" s="18">
        <v>1214726918</v>
      </c>
      <c r="R125" s="18">
        <v>716869056</v>
      </c>
      <c r="S125" s="18">
        <v>381054182</v>
      </c>
      <c r="T125" s="18">
        <v>161582697</v>
      </c>
      <c r="U125" s="18">
        <v>103504009</v>
      </c>
      <c r="V125" s="18">
        <v>0</v>
      </c>
      <c r="W125" s="18">
        <v>21655093266</v>
      </c>
    </row>
    <row r="126" spans="1:23" ht="11.25" customHeight="1">
      <c r="A126" s="184"/>
      <c r="B126" s="139"/>
      <c r="C126" s="17" t="s">
        <v>70</v>
      </c>
      <c r="D126" s="18">
        <v>14477707</v>
      </c>
      <c r="E126" s="18">
        <v>14577650</v>
      </c>
      <c r="F126" s="18">
        <v>9949990</v>
      </c>
      <c r="G126" s="18">
        <v>3045800</v>
      </c>
      <c r="H126" s="18">
        <v>15884600</v>
      </c>
      <c r="I126" s="18">
        <v>8445750</v>
      </c>
      <c r="J126" s="18">
        <v>35726217</v>
      </c>
      <c r="K126" s="18">
        <v>22917822</v>
      </c>
      <c r="L126" s="18">
        <v>32908335</v>
      </c>
      <c r="M126" s="18">
        <v>47854742</v>
      </c>
      <c r="N126" s="18">
        <v>84460397</v>
      </c>
      <c r="O126" s="18">
        <v>174994467</v>
      </c>
      <c r="P126" s="18">
        <v>257992712</v>
      </c>
      <c r="Q126" s="18">
        <v>220580479</v>
      </c>
      <c r="R126" s="18">
        <v>201776569</v>
      </c>
      <c r="S126" s="18">
        <v>266192002</v>
      </c>
      <c r="T126" s="18">
        <v>281926665</v>
      </c>
      <c r="U126" s="18">
        <v>266315294</v>
      </c>
      <c r="V126" s="18">
        <v>0</v>
      </c>
      <c r="W126" s="18">
        <v>1960027198</v>
      </c>
    </row>
    <row r="127" spans="1:23" ht="11.25" customHeight="1">
      <c r="A127" s="184"/>
      <c r="B127" s="139"/>
      <c r="C127" s="17" t="s">
        <v>71</v>
      </c>
      <c r="D127" s="18">
        <v>263626576</v>
      </c>
      <c r="E127" s="18">
        <v>101000886</v>
      </c>
      <c r="F127" s="18">
        <v>99682289</v>
      </c>
      <c r="G127" s="18">
        <v>134980833</v>
      </c>
      <c r="H127" s="18">
        <v>65690100</v>
      </c>
      <c r="I127" s="18">
        <v>66986128</v>
      </c>
      <c r="J127" s="18">
        <v>89781517</v>
      </c>
      <c r="K127" s="18">
        <v>120740608</v>
      </c>
      <c r="L127" s="18">
        <v>98055911</v>
      </c>
      <c r="M127" s="18">
        <v>123202065</v>
      </c>
      <c r="N127" s="18">
        <v>106347947</v>
      </c>
      <c r="O127" s="18">
        <v>132868318</v>
      </c>
      <c r="P127" s="18">
        <v>145118002</v>
      </c>
      <c r="Q127" s="18">
        <v>145778941</v>
      </c>
      <c r="R127" s="18">
        <v>147401464</v>
      </c>
      <c r="S127" s="18">
        <v>93503903</v>
      </c>
      <c r="T127" s="18">
        <v>89544540</v>
      </c>
      <c r="U127" s="18">
        <v>92774823</v>
      </c>
      <c r="V127" s="18">
        <v>0</v>
      </c>
      <c r="W127" s="18">
        <v>2117084851</v>
      </c>
    </row>
    <row r="128" spans="1:23" ht="11.25" customHeight="1">
      <c r="A128" s="184"/>
      <c r="B128" s="139"/>
      <c r="C128" s="17" t="s">
        <v>90</v>
      </c>
      <c r="D128" s="101">
        <v>0</v>
      </c>
      <c r="E128" s="101">
        <v>0</v>
      </c>
      <c r="F128" s="18">
        <v>2659817</v>
      </c>
      <c r="G128" s="18">
        <v>1319445</v>
      </c>
      <c r="H128" s="18">
        <v>2863450</v>
      </c>
      <c r="I128" s="18">
        <v>21763171</v>
      </c>
      <c r="J128" s="18">
        <v>4983504</v>
      </c>
      <c r="K128" s="18">
        <v>21101407</v>
      </c>
      <c r="L128" s="18">
        <v>88861561</v>
      </c>
      <c r="M128" s="18">
        <v>4314173</v>
      </c>
      <c r="N128" s="18">
        <v>2003582</v>
      </c>
      <c r="O128" s="18">
        <v>11269181</v>
      </c>
      <c r="P128" s="18">
        <v>12231931</v>
      </c>
      <c r="Q128" s="18">
        <v>3960147</v>
      </c>
      <c r="R128" s="18">
        <v>2060124</v>
      </c>
      <c r="S128" s="18">
        <v>117211373</v>
      </c>
      <c r="T128" s="18">
        <v>4283639</v>
      </c>
      <c r="U128" s="18">
        <v>3605877</v>
      </c>
      <c r="V128" s="18">
        <v>0</v>
      </c>
      <c r="W128" s="18">
        <v>305022316</v>
      </c>
    </row>
    <row r="129" spans="1:23" ht="11.25" customHeight="1">
      <c r="A129" s="184"/>
      <c r="B129" s="139"/>
      <c r="C129" s="17" t="s">
        <v>205</v>
      </c>
      <c r="D129" s="18">
        <v>8419793</v>
      </c>
      <c r="E129" s="18">
        <v>17881560</v>
      </c>
      <c r="F129" s="18">
        <v>34896556</v>
      </c>
      <c r="G129" s="18">
        <v>65142248</v>
      </c>
      <c r="H129" s="18">
        <v>76617880</v>
      </c>
      <c r="I129" s="18">
        <v>141300262</v>
      </c>
      <c r="J129" s="18">
        <v>207563118</v>
      </c>
      <c r="K129" s="18">
        <v>184386761</v>
      </c>
      <c r="L129" s="18">
        <v>129858863</v>
      </c>
      <c r="M129" s="18">
        <v>100965033</v>
      </c>
      <c r="N129" s="18">
        <v>77322353</v>
      </c>
      <c r="O129" s="18">
        <v>62020443</v>
      </c>
      <c r="P129" s="18">
        <v>38322892</v>
      </c>
      <c r="Q129" s="18">
        <v>19523970</v>
      </c>
      <c r="R129" s="18">
        <v>10055015</v>
      </c>
      <c r="S129" s="18">
        <v>5837348</v>
      </c>
      <c r="T129" s="18">
        <v>1807689</v>
      </c>
      <c r="U129" s="18">
        <v>775193</v>
      </c>
      <c r="V129" s="18">
        <v>0</v>
      </c>
      <c r="W129" s="18">
        <v>1182696977</v>
      </c>
    </row>
    <row r="130" spans="1:23" ht="11.25" customHeight="1">
      <c r="A130" s="184"/>
      <c r="B130" s="139"/>
      <c r="C130" s="17" t="s">
        <v>213</v>
      </c>
      <c r="D130" s="101">
        <v>0</v>
      </c>
      <c r="E130" s="101">
        <v>0</v>
      </c>
      <c r="F130" s="101">
        <v>0</v>
      </c>
      <c r="G130" s="101">
        <v>0</v>
      </c>
      <c r="H130" s="101">
        <v>0</v>
      </c>
      <c r="I130" s="101">
        <v>0</v>
      </c>
      <c r="J130" s="101">
        <v>0</v>
      </c>
      <c r="K130" s="101">
        <v>0</v>
      </c>
      <c r="L130" s="101">
        <v>0</v>
      </c>
      <c r="M130" s="101">
        <v>0</v>
      </c>
      <c r="N130" s="101">
        <v>0</v>
      </c>
      <c r="O130" s="101">
        <v>0</v>
      </c>
      <c r="P130" s="101">
        <v>0</v>
      </c>
      <c r="Q130" s="101">
        <v>0</v>
      </c>
      <c r="R130" s="101">
        <v>0</v>
      </c>
      <c r="S130" s="101">
        <v>0</v>
      </c>
      <c r="T130" s="101">
        <v>0</v>
      </c>
      <c r="U130" s="101">
        <v>0</v>
      </c>
      <c r="V130" s="18">
        <v>0</v>
      </c>
      <c r="W130" s="101">
        <v>0</v>
      </c>
    </row>
    <row r="131" spans="1:23" ht="11.25" customHeight="1">
      <c r="A131" s="184"/>
      <c r="B131" s="139"/>
      <c r="C131" s="78" t="s">
        <v>220</v>
      </c>
      <c r="D131" s="101">
        <v>0</v>
      </c>
      <c r="E131" s="18">
        <v>746282</v>
      </c>
      <c r="F131" s="18">
        <v>5232556</v>
      </c>
      <c r="G131" s="18">
        <v>3883257</v>
      </c>
      <c r="H131" s="101">
        <v>0</v>
      </c>
      <c r="I131" s="101">
        <v>0</v>
      </c>
      <c r="J131" s="101">
        <v>0</v>
      </c>
      <c r="K131" s="101">
        <v>0</v>
      </c>
      <c r="L131" s="101">
        <v>0</v>
      </c>
      <c r="M131" s="101">
        <v>0</v>
      </c>
      <c r="N131" s="101">
        <v>0</v>
      </c>
      <c r="O131" s="101">
        <v>0</v>
      </c>
      <c r="P131" s="101">
        <v>0</v>
      </c>
      <c r="Q131" s="101">
        <v>0</v>
      </c>
      <c r="R131" s="101">
        <v>0</v>
      </c>
      <c r="S131" s="101">
        <v>0</v>
      </c>
      <c r="T131" s="101">
        <v>0</v>
      </c>
      <c r="U131" s="101">
        <v>0</v>
      </c>
      <c r="V131" s="18">
        <v>0</v>
      </c>
      <c r="W131" s="18">
        <v>9862095</v>
      </c>
    </row>
    <row r="132" spans="1:23" ht="11.25" customHeight="1">
      <c r="A132" s="184"/>
      <c r="B132" s="139"/>
      <c r="C132" s="78" t="s">
        <v>266</v>
      </c>
      <c r="D132" s="101">
        <v>0</v>
      </c>
      <c r="E132" s="101">
        <v>0</v>
      </c>
      <c r="F132" s="18">
        <v>4324000</v>
      </c>
      <c r="G132" s="18">
        <v>3485987</v>
      </c>
      <c r="H132" s="18">
        <v>2889033</v>
      </c>
      <c r="I132" s="18">
        <v>100422710</v>
      </c>
      <c r="J132" s="18">
        <v>737164877</v>
      </c>
      <c r="K132" s="18">
        <v>1667968023</v>
      </c>
      <c r="L132" s="18">
        <v>1099226077</v>
      </c>
      <c r="M132" s="18">
        <v>93776630</v>
      </c>
      <c r="N132" s="18">
        <v>13990456</v>
      </c>
      <c r="O132" s="101">
        <v>0</v>
      </c>
      <c r="P132" s="101">
        <v>0</v>
      </c>
      <c r="Q132" s="101">
        <v>0</v>
      </c>
      <c r="R132" s="101">
        <v>0</v>
      </c>
      <c r="S132" s="101">
        <v>0</v>
      </c>
      <c r="T132" s="101">
        <v>0</v>
      </c>
      <c r="U132" s="101">
        <v>0</v>
      </c>
      <c r="V132" s="18">
        <v>0</v>
      </c>
      <c r="W132" s="18">
        <v>3723328860</v>
      </c>
    </row>
    <row r="133" spans="1:23" ht="11.25" customHeight="1">
      <c r="A133" s="184"/>
      <c r="B133" s="139"/>
      <c r="C133" s="78" t="s">
        <v>267</v>
      </c>
      <c r="D133" s="18">
        <v>5323890</v>
      </c>
      <c r="E133" s="18">
        <v>19123817</v>
      </c>
      <c r="F133" s="18">
        <v>23681802</v>
      </c>
      <c r="G133" s="18">
        <v>30065159</v>
      </c>
      <c r="H133" s="18">
        <v>72976745</v>
      </c>
      <c r="I133" s="18">
        <v>14233967</v>
      </c>
      <c r="J133" s="18">
        <v>52134406</v>
      </c>
      <c r="K133" s="18">
        <v>122535462</v>
      </c>
      <c r="L133" s="18">
        <v>158431724</v>
      </c>
      <c r="M133" s="18">
        <v>254360687</v>
      </c>
      <c r="N133" s="18">
        <v>255297629</v>
      </c>
      <c r="O133" s="18">
        <v>303400600</v>
      </c>
      <c r="P133" s="18">
        <v>343830465</v>
      </c>
      <c r="Q133" s="18">
        <v>342059714</v>
      </c>
      <c r="R133" s="18">
        <v>219808512</v>
      </c>
      <c r="S133" s="18">
        <v>121715868</v>
      </c>
      <c r="T133" s="18">
        <v>60840349</v>
      </c>
      <c r="U133" s="18">
        <v>53755360</v>
      </c>
      <c r="V133" s="18">
        <v>0</v>
      </c>
      <c r="W133" s="18">
        <v>2453576156</v>
      </c>
    </row>
    <row r="134" spans="1:23" ht="11.25" customHeight="1">
      <c r="A134" s="184"/>
      <c r="B134" s="140"/>
      <c r="C134" s="102" t="s">
        <v>15</v>
      </c>
      <c r="D134" s="104">
        <v>24638421419</v>
      </c>
      <c r="E134" s="104">
        <v>7079059570</v>
      </c>
      <c r="F134" s="104">
        <v>7281541954</v>
      </c>
      <c r="G134" s="104">
        <v>11190982757</v>
      </c>
      <c r="H134" s="104">
        <v>12050071410</v>
      </c>
      <c r="I134" s="104">
        <v>19887376591</v>
      </c>
      <c r="J134" s="104">
        <v>34255761250</v>
      </c>
      <c r="K134" s="104">
        <v>35841423825</v>
      </c>
      <c r="L134" s="104">
        <v>25817802836</v>
      </c>
      <c r="M134" s="104">
        <v>20598608344</v>
      </c>
      <c r="N134" s="104">
        <v>18847222195</v>
      </c>
      <c r="O134" s="104">
        <v>21285846169</v>
      </c>
      <c r="P134" s="104">
        <v>20942992017</v>
      </c>
      <c r="Q134" s="104">
        <v>16573525597</v>
      </c>
      <c r="R134" s="104">
        <v>13523108392</v>
      </c>
      <c r="S134" s="104">
        <v>10600813378</v>
      </c>
      <c r="T134" s="104">
        <v>6881393343</v>
      </c>
      <c r="U134" s="104">
        <v>7831652038</v>
      </c>
      <c r="V134" s="104">
        <v>0</v>
      </c>
      <c r="W134" s="104">
        <v>315127603085</v>
      </c>
    </row>
    <row r="135" spans="1:23" ht="11.25" customHeight="1">
      <c r="A135" s="184"/>
      <c r="B135" s="138" t="s">
        <v>199</v>
      </c>
      <c r="C135" s="9" t="s">
        <v>192</v>
      </c>
      <c r="D135" s="18">
        <v>5697808557</v>
      </c>
      <c r="E135" s="18">
        <v>3181231507</v>
      </c>
      <c r="F135" s="18">
        <v>2311430553</v>
      </c>
      <c r="G135" s="18">
        <v>4228217149</v>
      </c>
      <c r="H135" s="18">
        <v>3873264556</v>
      </c>
      <c r="I135" s="18">
        <v>5082202573</v>
      </c>
      <c r="J135" s="18">
        <v>7455685712</v>
      </c>
      <c r="K135" s="18">
        <v>9200756029</v>
      </c>
      <c r="L135" s="18">
        <v>8522907722</v>
      </c>
      <c r="M135" s="18">
        <v>10806474025</v>
      </c>
      <c r="N135" s="18">
        <v>9792858826</v>
      </c>
      <c r="O135" s="18">
        <v>12010704427</v>
      </c>
      <c r="P135" s="18">
        <v>12262268957</v>
      </c>
      <c r="Q135" s="18">
        <v>9870526304</v>
      </c>
      <c r="R135" s="18">
        <v>7886647508</v>
      </c>
      <c r="S135" s="18">
        <v>6032081809</v>
      </c>
      <c r="T135" s="18">
        <v>3398006058</v>
      </c>
      <c r="U135" s="18">
        <v>2469675314</v>
      </c>
      <c r="V135" s="18">
        <v>0</v>
      </c>
      <c r="W135" s="18">
        <v>124082747586</v>
      </c>
    </row>
    <row r="136" spans="1:23" ht="11.25" customHeight="1">
      <c r="A136" s="184"/>
      <c r="B136" s="139"/>
      <c r="C136" s="17" t="s">
        <v>197</v>
      </c>
      <c r="D136" s="18">
        <v>5960612925</v>
      </c>
      <c r="E136" s="18">
        <v>1715465353</v>
      </c>
      <c r="F136" s="18">
        <v>1914957200</v>
      </c>
      <c r="G136" s="18">
        <v>3628771897</v>
      </c>
      <c r="H136" s="18">
        <v>4630445863</v>
      </c>
      <c r="I136" s="18">
        <v>6876764183</v>
      </c>
      <c r="J136" s="18">
        <v>10024945032</v>
      </c>
      <c r="K136" s="18">
        <v>11205972947</v>
      </c>
      <c r="L136" s="18">
        <v>9653892630</v>
      </c>
      <c r="M136" s="18">
        <v>8742762740</v>
      </c>
      <c r="N136" s="18">
        <v>7924869135</v>
      </c>
      <c r="O136" s="18">
        <v>8005504100</v>
      </c>
      <c r="P136" s="18">
        <v>7999220327</v>
      </c>
      <c r="Q136" s="18">
        <v>5806598645</v>
      </c>
      <c r="R136" s="18">
        <v>4587137065</v>
      </c>
      <c r="S136" s="18">
        <v>3328937098</v>
      </c>
      <c r="T136" s="18">
        <v>2078622409</v>
      </c>
      <c r="U136" s="18">
        <v>2067338040</v>
      </c>
      <c r="V136" s="18">
        <v>0</v>
      </c>
      <c r="W136" s="18">
        <v>106152817589</v>
      </c>
    </row>
    <row r="137" spans="1:23" ht="11.25" customHeight="1">
      <c r="A137" s="184"/>
      <c r="B137" s="139"/>
      <c r="C137" s="17" t="s">
        <v>114</v>
      </c>
      <c r="D137" s="18">
        <v>4036270588</v>
      </c>
      <c r="E137" s="18">
        <v>2635980695</v>
      </c>
      <c r="F137" s="18">
        <v>1647571093</v>
      </c>
      <c r="G137" s="18">
        <v>2824356500</v>
      </c>
      <c r="H137" s="18">
        <v>5081459772</v>
      </c>
      <c r="I137" s="18">
        <v>6159737892</v>
      </c>
      <c r="J137" s="18">
        <v>7516666862</v>
      </c>
      <c r="K137" s="18">
        <v>9151924953</v>
      </c>
      <c r="L137" s="18">
        <v>6955594462</v>
      </c>
      <c r="M137" s="18">
        <v>7400039323</v>
      </c>
      <c r="N137" s="18">
        <v>5933921424</v>
      </c>
      <c r="O137" s="18">
        <v>6529556067</v>
      </c>
      <c r="P137" s="18">
        <v>6369188458</v>
      </c>
      <c r="Q137" s="18">
        <v>5021793125</v>
      </c>
      <c r="R137" s="18">
        <v>4025812527</v>
      </c>
      <c r="S137" s="18">
        <v>2880769947</v>
      </c>
      <c r="T137" s="18">
        <v>1687906823</v>
      </c>
      <c r="U137" s="18">
        <v>1985771756</v>
      </c>
      <c r="V137" s="18">
        <v>0</v>
      </c>
      <c r="W137" s="18">
        <v>87844322267</v>
      </c>
    </row>
    <row r="138" spans="1:23" ht="11.25" customHeight="1">
      <c r="A138" s="184"/>
      <c r="B138" s="139"/>
      <c r="C138" s="17" t="s">
        <v>221</v>
      </c>
      <c r="D138" s="18">
        <v>111367265</v>
      </c>
      <c r="E138" s="18">
        <v>480237012</v>
      </c>
      <c r="F138" s="18">
        <v>1233176751</v>
      </c>
      <c r="G138" s="18">
        <v>1182473842</v>
      </c>
      <c r="H138" s="18">
        <v>930941797</v>
      </c>
      <c r="I138" s="18">
        <v>1340169886</v>
      </c>
      <c r="J138" s="18">
        <v>1521543014</v>
      </c>
      <c r="K138" s="18">
        <v>1271235548</v>
      </c>
      <c r="L138" s="18">
        <v>1198212861</v>
      </c>
      <c r="M138" s="18">
        <v>1191008286</v>
      </c>
      <c r="N138" s="18">
        <v>1257682525</v>
      </c>
      <c r="O138" s="18">
        <v>1262554382</v>
      </c>
      <c r="P138" s="18">
        <v>1091986730</v>
      </c>
      <c r="Q138" s="18">
        <v>614791429</v>
      </c>
      <c r="R138" s="18">
        <v>336460145</v>
      </c>
      <c r="S138" s="18">
        <v>201706007</v>
      </c>
      <c r="T138" s="18">
        <v>101312992</v>
      </c>
      <c r="U138" s="18">
        <v>52951724</v>
      </c>
      <c r="V138" s="18">
        <v>0</v>
      </c>
      <c r="W138" s="18">
        <v>15379812196</v>
      </c>
    </row>
    <row r="139" spans="1:23" ht="11.25" customHeight="1">
      <c r="A139" s="184"/>
      <c r="B139" s="139"/>
      <c r="C139" s="17" t="s">
        <v>193</v>
      </c>
      <c r="D139" s="18">
        <v>57207564</v>
      </c>
      <c r="E139" s="18">
        <v>89969438</v>
      </c>
      <c r="F139" s="18">
        <v>32838309</v>
      </c>
      <c r="G139" s="18">
        <v>142737861</v>
      </c>
      <c r="H139" s="18">
        <v>223681737</v>
      </c>
      <c r="I139" s="18">
        <v>289520438</v>
      </c>
      <c r="J139" s="18">
        <v>740270985</v>
      </c>
      <c r="K139" s="18">
        <v>1690914887</v>
      </c>
      <c r="L139" s="18">
        <v>2702140764</v>
      </c>
      <c r="M139" s="18">
        <v>3698113620</v>
      </c>
      <c r="N139" s="18">
        <v>3154684225</v>
      </c>
      <c r="O139" s="18">
        <v>4658978294</v>
      </c>
      <c r="P139" s="18">
        <v>5644383235</v>
      </c>
      <c r="Q139" s="18">
        <v>4513282947</v>
      </c>
      <c r="R139" s="18">
        <v>4455020638</v>
      </c>
      <c r="S139" s="18">
        <v>2418080646</v>
      </c>
      <c r="T139" s="18">
        <v>859931989</v>
      </c>
      <c r="U139" s="18">
        <v>284620146</v>
      </c>
      <c r="V139" s="18">
        <v>0</v>
      </c>
      <c r="W139" s="18">
        <v>35656377723</v>
      </c>
    </row>
    <row r="140" spans="1:23" ht="11.25" customHeight="1">
      <c r="A140" s="184"/>
      <c r="B140" s="139"/>
      <c r="C140" s="17" t="s">
        <v>194</v>
      </c>
      <c r="D140" s="101">
        <v>0</v>
      </c>
      <c r="E140" s="101">
        <v>0</v>
      </c>
      <c r="F140" s="18">
        <v>522400</v>
      </c>
      <c r="G140" s="101">
        <v>0</v>
      </c>
      <c r="H140" s="101">
        <v>0</v>
      </c>
      <c r="I140" s="18">
        <v>3154800</v>
      </c>
      <c r="J140" s="18">
        <v>10088992</v>
      </c>
      <c r="K140" s="18">
        <v>10582306</v>
      </c>
      <c r="L140" s="18">
        <v>5556970</v>
      </c>
      <c r="M140" s="18">
        <v>2380000</v>
      </c>
      <c r="N140" s="18">
        <v>4645999</v>
      </c>
      <c r="O140" s="18">
        <v>11775400</v>
      </c>
      <c r="P140" s="18">
        <v>13332088</v>
      </c>
      <c r="Q140" s="18">
        <v>25138181</v>
      </c>
      <c r="R140" s="18">
        <v>4474070</v>
      </c>
      <c r="S140" s="18">
        <v>3347000</v>
      </c>
      <c r="T140" s="101">
        <v>0</v>
      </c>
      <c r="U140" s="101">
        <v>0</v>
      </c>
      <c r="V140" s="18">
        <v>0</v>
      </c>
      <c r="W140" s="18">
        <v>95533878</v>
      </c>
    </row>
    <row r="141" spans="1:23" ht="11.25" customHeight="1">
      <c r="A141" s="184"/>
      <c r="B141" s="139"/>
      <c r="C141" s="17" t="s">
        <v>209</v>
      </c>
      <c r="D141" s="18">
        <v>1652530798</v>
      </c>
      <c r="E141" s="18">
        <v>1541639762</v>
      </c>
      <c r="F141" s="18">
        <v>1418552525</v>
      </c>
      <c r="G141" s="18">
        <v>2094266183</v>
      </c>
      <c r="H141" s="18">
        <v>2186619704</v>
      </c>
      <c r="I141" s="18">
        <v>3266927838</v>
      </c>
      <c r="J141" s="18">
        <v>4575261485</v>
      </c>
      <c r="K141" s="18">
        <v>4911415250</v>
      </c>
      <c r="L141" s="18">
        <v>5213476343</v>
      </c>
      <c r="M141" s="18">
        <v>4519104933</v>
      </c>
      <c r="N141" s="18">
        <v>3714844721</v>
      </c>
      <c r="O141" s="18">
        <v>2934331994</v>
      </c>
      <c r="P141" s="18">
        <v>3084370359</v>
      </c>
      <c r="Q141" s="18">
        <v>2448057434</v>
      </c>
      <c r="R141" s="18">
        <v>1729942122</v>
      </c>
      <c r="S141" s="18">
        <v>1336542574</v>
      </c>
      <c r="T141" s="18">
        <v>755842883</v>
      </c>
      <c r="U141" s="18">
        <v>765366508</v>
      </c>
      <c r="V141" s="18">
        <v>0</v>
      </c>
      <c r="W141" s="18">
        <v>48149093416</v>
      </c>
    </row>
    <row r="142" spans="1:23" ht="11.25" customHeight="1">
      <c r="A142" s="184"/>
      <c r="B142" s="140"/>
      <c r="C142" s="102" t="s">
        <v>15</v>
      </c>
      <c r="D142" s="104">
        <v>17515797697</v>
      </c>
      <c r="E142" s="104">
        <v>9644823767</v>
      </c>
      <c r="F142" s="104">
        <v>8559048831</v>
      </c>
      <c r="G142" s="104">
        <v>14101059104</v>
      </c>
      <c r="H142" s="104">
        <v>16926413429</v>
      </c>
      <c r="I142" s="104">
        <v>23018477610</v>
      </c>
      <c r="J142" s="104">
        <v>31844462082</v>
      </c>
      <c r="K142" s="104">
        <v>37442801920</v>
      </c>
      <c r="L142" s="104">
        <v>34251781752</v>
      </c>
      <c r="M142" s="104">
        <v>36359882927</v>
      </c>
      <c r="N142" s="104">
        <v>31783506855</v>
      </c>
      <c r="O142" s="104">
        <v>35413404664</v>
      </c>
      <c r="P142" s="104">
        <v>36464750154</v>
      </c>
      <c r="Q142" s="104">
        <v>28300188065</v>
      </c>
      <c r="R142" s="104">
        <v>23025494075</v>
      </c>
      <c r="S142" s="104">
        <v>16201465081</v>
      </c>
      <c r="T142" s="104">
        <v>8881623154</v>
      </c>
      <c r="U142" s="104">
        <v>7625723488</v>
      </c>
      <c r="V142" s="104">
        <v>0</v>
      </c>
      <c r="W142" s="104">
        <v>417360704655</v>
      </c>
    </row>
    <row r="143" spans="1:23" ht="11.25" customHeight="1">
      <c r="A143" s="184"/>
      <c r="B143" s="142" t="s">
        <v>16</v>
      </c>
      <c r="C143" s="142"/>
      <c r="D143" s="11">
        <v>2544925018</v>
      </c>
      <c r="E143" s="11">
        <v>657371654</v>
      </c>
      <c r="F143" s="11">
        <v>634863123</v>
      </c>
      <c r="G143" s="11">
        <v>703836447</v>
      </c>
      <c r="H143" s="11">
        <v>766018439</v>
      </c>
      <c r="I143" s="11">
        <v>930807889</v>
      </c>
      <c r="J143" s="11">
        <v>1506324829</v>
      </c>
      <c r="K143" s="11">
        <v>2131448175</v>
      </c>
      <c r="L143" s="11">
        <v>1646027528</v>
      </c>
      <c r="M143" s="11">
        <v>1426758809</v>
      </c>
      <c r="N143" s="11">
        <v>1719766776</v>
      </c>
      <c r="O143" s="11">
        <v>2358694627</v>
      </c>
      <c r="P143" s="11">
        <v>2274553383</v>
      </c>
      <c r="Q143" s="11">
        <v>2044355798</v>
      </c>
      <c r="R143" s="11">
        <v>1831914489</v>
      </c>
      <c r="S143" s="11">
        <v>1410673660</v>
      </c>
      <c r="T143" s="11">
        <v>933845611</v>
      </c>
      <c r="U143" s="11">
        <v>895351266</v>
      </c>
      <c r="V143" s="11">
        <v>0</v>
      </c>
      <c r="W143" s="11">
        <v>26417537521</v>
      </c>
    </row>
    <row r="144" spans="1:23" ht="11.25" customHeight="1" thickBot="1">
      <c r="A144" s="185"/>
      <c r="B144" s="85"/>
      <c r="C144" s="107" t="s">
        <v>115</v>
      </c>
      <c r="D144" s="108">
        <v>90808245765</v>
      </c>
      <c r="E144" s="108">
        <v>47645154623</v>
      </c>
      <c r="F144" s="108">
        <v>46828432473</v>
      </c>
      <c r="G144" s="108">
        <v>67654049406</v>
      </c>
      <c r="H144" s="108">
        <v>74449543480</v>
      </c>
      <c r="I144" s="108">
        <v>112352268649</v>
      </c>
      <c r="J144" s="108">
        <v>166771860461</v>
      </c>
      <c r="K144" s="108">
        <v>176816928702</v>
      </c>
      <c r="L144" s="108">
        <v>146875237382</v>
      </c>
      <c r="M144" s="108">
        <v>134692379323</v>
      </c>
      <c r="N144" s="108">
        <v>120311015801</v>
      </c>
      <c r="O144" s="108">
        <v>123237821596</v>
      </c>
      <c r="P144" s="108">
        <v>114262286340</v>
      </c>
      <c r="Q144" s="108">
        <v>86176548933</v>
      </c>
      <c r="R144" s="108">
        <v>67844070995</v>
      </c>
      <c r="S144" s="108">
        <v>48630767158</v>
      </c>
      <c r="T144" s="108">
        <v>28297282254</v>
      </c>
      <c r="U144" s="108">
        <v>26791134857</v>
      </c>
      <c r="V144" s="108">
        <v>0</v>
      </c>
      <c r="W144" s="108">
        <v>1680445028198</v>
      </c>
    </row>
    <row r="145" spans="1:24" ht="11.25" customHeight="1">
      <c r="A145" s="25" t="s">
        <v>200</v>
      </c>
      <c r="B145" s="33"/>
      <c r="C145" s="33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</row>
    <row r="146" spans="1:24" ht="11.25" customHeight="1">
      <c r="A146" s="25" t="s">
        <v>17</v>
      </c>
      <c r="B146" s="33"/>
      <c r="C146" s="33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</row>
    <row r="147" spans="1:24" ht="11.25" customHeight="1">
      <c r="A147" s="17" t="s">
        <v>137</v>
      </c>
      <c r="B147" s="33"/>
      <c r="C147" s="33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47"/>
      <c r="W147" s="47"/>
    </row>
    <row r="148" spans="1:24" ht="11.25" customHeight="1">
      <c r="A148" s="4" t="s">
        <v>208</v>
      </c>
      <c r="V148" s="82"/>
      <c r="W148" s="84"/>
      <c r="X148" s="8"/>
    </row>
    <row r="149" spans="1:24" ht="11.25" customHeight="1">
      <c r="V149" s="82"/>
      <c r="W149" s="82"/>
    </row>
    <row r="150" spans="1:24">
      <c r="V150" s="82"/>
      <c r="W150" s="83"/>
    </row>
    <row r="151" spans="1:24">
      <c r="V151" s="82"/>
      <c r="W151" s="82"/>
    </row>
    <row r="152" spans="1:24">
      <c r="V152" s="82"/>
      <c r="W152" s="82"/>
    </row>
    <row r="154" spans="1:24" s="35" customFormat="1">
      <c r="B154" s="34"/>
      <c r="D154" s="36"/>
    </row>
    <row r="155" spans="1:24" s="35" customFormat="1">
      <c r="B155" s="34"/>
      <c r="D155" s="36"/>
    </row>
    <row r="156" spans="1:24" s="35" customFormat="1">
      <c r="B156" s="34"/>
      <c r="D156" s="36"/>
    </row>
    <row r="157" spans="1:24" s="35" customFormat="1">
      <c r="B157" s="34"/>
      <c r="D157" s="36"/>
    </row>
    <row r="158" spans="1:24" s="35" customFormat="1">
      <c r="B158" s="34"/>
      <c r="D158" s="36"/>
    </row>
    <row r="159" spans="1:24" s="35" customFormat="1">
      <c r="B159" s="37"/>
    </row>
    <row r="160" spans="1:24" s="35" customFormat="1">
      <c r="B160" s="37"/>
    </row>
    <row r="161" spans="2:2" s="35" customFormat="1">
      <c r="B161" s="37"/>
    </row>
  </sheetData>
  <mergeCells count="52">
    <mergeCell ref="V75:V76"/>
    <mergeCell ref="W75:W76"/>
    <mergeCell ref="D77:W77"/>
    <mergeCell ref="A1:W1"/>
    <mergeCell ref="A72:W72"/>
    <mergeCell ref="A73:W73"/>
    <mergeCell ref="A74:W74"/>
    <mergeCell ref="D6:W6"/>
    <mergeCell ref="A2:W2"/>
    <mergeCell ref="A3:W3"/>
    <mergeCell ref="Q5"/>
    <mergeCell ref="R5"/>
    <mergeCell ref="S5"/>
    <mergeCell ref="A4:A6"/>
    <mergeCell ref="A7:A68"/>
    <mergeCell ref="W4:W5"/>
    <mergeCell ref="V4:V5"/>
    <mergeCell ref="E5"/>
    <mergeCell ref="F5"/>
    <mergeCell ref="N5"/>
    <mergeCell ref="O5"/>
    <mergeCell ref="P5"/>
    <mergeCell ref="D4:U4"/>
    <mergeCell ref="G5"/>
    <mergeCell ref="T5"/>
    <mergeCell ref="U5"/>
    <mergeCell ref="I5"/>
    <mergeCell ref="J5"/>
    <mergeCell ref="K5"/>
    <mergeCell ref="M5"/>
    <mergeCell ref="H5"/>
    <mergeCell ref="B59:B66"/>
    <mergeCell ref="L5"/>
    <mergeCell ref="A78:A144"/>
    <mergeCell ref="B78:B81"/>
    <mergeCell ref="B86:B103"/>
    <mergeCell ref="A75:A77"/>
    <mergeCell ref="B135:B142"/>
    <mergeCell ref="B143:C143"/>
    <mergeCell ref="C75:C77"/>
    <mergeCell ref="B75:B77"/>
    <mergeCell ref="B121:B134"/>
    <mergeCell ref="B82:B85"/>
    <mergeCell ref="B104:B120"/>
    <mergeCell ref="B31:B44"/>
    <mergeCell ref="D75:U75"/>
    <mergeCell ref="B7:B10"/>
    <mergeCell ref="B4:B6"/>
    <mergeCell ref="B45:B58"/>
    <mergeCell ref="C4:C6"/>
    <mergeCell ref="B11:B14"/>
    <mergeCell ref="B15:B30"/>
  </mergeCells>
  <phoneticPr fontId="0" type="noConversion"/>
  <printOptions horizontalCentered="1" verticalCentered="1"/>
  <pageMargins left="0.78740157480314965" right="0.39370078740157483" top="0.59055118110236227" bottom="0.59055118110236227" header="0" footer="0"/>
  <pageSetup scale="70" orientation="landscape" r:id="rId1"/>
  <headerFooter alignWithMargins="0"/>
  <ignoredErrors>
    <ignoredError sqref="F5 F76" twoDigitTextYear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X161"/>
  <sheetViews>
    <sheetView showGridLines="0" zoomScaleNormal="100" workbookViewId="0">
      <selection sqref="A1:W1"/>
    </sheetView>
  </sheetViews>
  <sheetFormatPr baseColWidth="10" defaultColWidth="8.88671875" defaultRowHeight="10.5"/>
  <cols>
    <col min="1" max="1" width="4.77734375" style="3" customWidth="1"/>
    <col min="2" max="2" width="12" style="7" customWidth="1"/>
    <col min="3" max="3" width="25.109375" style="3" customWidth="1"/>
    <col min="4" max="8" width="8.77734375" style="2" customWidth="1"/>
    <col min="9" max="23" width="8.77734375" style="3" customWidth="1"/>
    <col min="24" max="16384" width="8.88671875" style="3"/>
  </cols>
  <sheetData>
    <row r="1" spans="1:23" s="208" customFormat="1" ht="11.25" customHeight="1">
      <c r="A1" s="207" t="s">
        <v>170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</row>
    <row r="2" spans="1:23" s="208" customFormat="1" ht="11.25" customHeight="1">
      <c r="A2" s="209" t="s">
        <v>289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</row>
    <row r="3" spans="1:23" s="208" customFormat="1" ht="11.25" customHeight="1">
      <c r="A3" s="209" t="s">
        <v>268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</row>
    <row r="4" spans="1:23" ht="11.25" customHeight="1">
      <c r="A4" s="174" t="s">
        <v>13</v>
      </c>
      <c r="B4" s="174" t="s">
        <v>88</v>
      </c>
      <c r="C4" s="174" t="s">
        <v>89</v>
      </c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174" t="s">
        <v>185</v>
      </c>
      <c r="W4" s="174" t="s">
        <v>0</v>
      </c>
    </row>
    <row r="5" spans="1:23" ht="11.25" customHeight="1">
      <c r="A5" s="149"/>
      <c r="B5" s="149"/>
      <c r="C5" s="149"/>
      <c r="D5" s="131" t="s">
        <v>82</v>
      </c>
      <c r="E5" s="131" t="s">
        <v>83</v>
      </c>
      <c r="F5" s="131" t="s">
        <v>84</v>
      </c>
      <c r="G5" s="131" t="s">
        <v>12</v>
      </c>
      <c r="H5" s="131" t="s">
        <v>1</v>
      </c>
      <c r="I5" s="131" t="s">
        <v>2</v>
      </c>
      <c r="J5" s="131" t="s">
        <v>3</v>
      </c>
      <c r="K5" s="131" t="s">
        <v>4</v>
      </c>
      <c r="L5" s="131" t="s">
        <v>5</v>
      </c>
      <c r="M5" s="131" t="s">
        <v>6</v>
      </c>
      <c r="N5" s="131" t="s">
        <v>7</v>
      </c>
      <c r="O5" s="131" t="s">
        <v>8</v>
      </c>
      <c r="P5" s="131" t="s">
        <v>9</v>
      </c>
      <c r="Q5" s="131" t="s">
        <v>109</v>
      </c>
      <c r="R5" s="131" t="s">
        <v>110</v>
      </c>
      <c r="S5" s="131" t="s">
        <v>111</v>
      </c>
      <c r="T5" s="131" t="s">
        <v>112</v>
      </c>
      <c r="U5" s="131" t="s">
        <v>113</v>
      </c>
      <c r="V5" s="149"/>
      <c r="W5" s="149"/>
    </row>
    <row r="6" spans="1:23" ht="11.25" customHeight="1">
      <c r="A6" s="137"/>
      <c r="B6" s="137"/>
      <c r="C6" s="137"/>
      <c r="D6" s="152" t="s">
        <v>116</v>
      </c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</row>
    <row r="7" spans="1:23" ht="11.25" customHeight="1">
      <c r="A7" s="183" t="s">
        <v>282</v>
      </c>
      <c r="B7" s="138" t="s">
        <v>28</v>
      </c>
      <c r="C7" s="17" t="s">
        <v>31</v>
      </c>
      <c r="D7" s="18">
        <v>15843624623</v>
      </c>
      <c r="E7" s="18">
        <v>8965707801</v>
      </c>
      <c r="F7" s="18">
        <v>6527223503</v>
      </c>
      <c r="G7" s="18">
        <v>5577577132</v>
      </c>
      <c r="H7" s="18">
        <v>5419070786</v>
      </c>
      <c r="I7" s="8">
        <v>9451622123</v>
      </c>
      <c r="J7" s="8">
        <v>11710531665</v>
      </c>
      <c r="K7" s="8">
        <v>10881049475</v>
      </c>
      <c r="L7" s="8">
        <v>9301233749</v>
      </c>
      <c r="M7" s="8">
        <v>8051025807</v>
      </c>
      <c r="N7" s="8">
        <v>6977695466</v>
      </c>
      <c r="O7" s="8">
        <v>6424653390</v>
      </c>
      <c r="P7" s="8">
        <v>5176804412</v>
      </c>
      <c r="Q7" s="8">
        <v>3864358424</v>
      </c>
      <c r="R7" s="8">
        <v>2774175889</v>
      </c>
      <c r="S7" s="8">
        <v>1761929453</v>
      </c>
      <c r="T7" s="8">
        <v>956902473</v>
      </c>
      <c r="U7" s="8">
        <v>679384774</v>
      </c>
      <c r="V7" s="8">
        <v>0</v>
      </c>
      <c r="W7" s="8">
        <v>120344570945</v>
      </c>
    </row>
    <row r="8" spans="1:23" ht="11.25" customHeight="1">
      <c r="A8" s="184"/>
      <c r="B8" s="141"/>
      <c r="C8" s="17" t="s">
        <v>32</v>
      </c>
      <c r="D8" s="18">
        <v>48276680</v>
      </c>
      <c r="E8" s="18">
        <v>32432083</v>
      </c>
      <c r="F8" s="18">
        <v>20102727</v>
      </c>
      <c r="G8" s="18">
        <v>18986498</v>
      </c>
      <c r="H8" s="18">
        <v>10977995</v>
      </c>
      <c r="I8" s="8">
        <v>15936053</v>
      </c>
      <c r="J8" s="8">
        <v>33445341</v>
      </c>
      <c r="K8" s="8">
        <v>34315869</v>
      </c>
      <c r="L8" s="8">
        <v>30704839</v>
      </c>
      <c r="M8" s="8">
        <v>29014955</v>
      </c>
      <c r="N8" s="8">
        <v>33065567</v>
      </c>
      <c r="O8" s="8">
        <v>43165935</v>
      </c>
      <c r="P8" s="8">
        <v>39023066</v>
      </c>
      <c r="Q8" s="8">
        <v>26991108</v>
      </c>
      <c r="R8" s="8">
        <v>15032677</v>
      </c>
      <c r="S8" s="8">
        <v>10118454</v>
      </c>
      <c r="T8" s="8">
        <v>7081733</v>
      </c>
      <c r="U8" s="8">
        <v>22374247</v>
      </c>
      <c r="V8" s="8">
        <v>0</v>
      </c>
      <c r="W8" s="8">
        <v>471045827</v>
      </c>
    </row>
    <row r="9" spans="1:23" ht="11.25" customHeight="1">
      <c r="A9" s="184"/>
      <c r="B9" s="141"/>
      <c r="C9" s="17" t="s">
        <v>33</v>
      </c>
      <c r="D9" s="18">
        <v>3172755935</v>
      </c>
      <c r="E9" s="18">
        <v>295664306</v>
      </c>
      <c r="F9" s="18">
        <v>187826940</v>
      </c>
      <c r="G9" s="18">
        <v>257704226</v>
      </c>
      <c r="H9" s="18">
        <v>266718750</v>
      </c>
      <c r="I9" s="8">
        <v>396600665</v>
      </c>
      <c r="J9" s="8">
        <v>522912793</v>
      </c>
      <c r="K9" s="8">
        <v>580572933</v>
      </c>
      <c r="L9" s="8">
        <v>542478073</v>
      </c>
      <c r="M9" s="8">
        <v>561535804</v>
      </c>
      <c r="N9" s="8">
        <v>633682529</v>
      </c>
      <c r="O9" s="8">
        <v>788729324</v>
      </c>
      <c r="P9" s="8">
        <v>852828790</v>
      </c>
      <c r="Q9" s="8">
        <v>798404092</v>
      </c>
      <c r="R9" s="8">
        <v>799080586</v>
      </c>
      <c r="S9" s="8">
        <v>605621136</v>
      </c>
      <c r="T9" s="8">
        <v>415703009</v>
      </c>
      <c r="U9" s="8">
        <v>396636313</v>
      </c>
      <c r="V9" s="8">
        <v>0</v>
      </c>
      <c r="W9" s="8">
        <v>12075456204</v>
      </c>
    </row>
    <row r="10" spans="1:23" ht="11.25" customHeight="1">
      <c r="A10" s="184"/>
      <c r="B10" s="143"/>
      <c r="C10" s="102" t="s">
        <v>15</v>
      </c>
      <c r="D10" s="104">
        <v>19064657238</v>
      </c>
      <c r="E10" s="104">
        <v>9293804190</v>
      </c>
      <c r="F10" s="104">
        <v>6735153170</v>
      </c>
      <c r="G10" s="104">
        <v>5854267856</v>
      </c>
      <c r="H10" s="104">
        <v>5696767531</v>
      </c>
      <c r="I10" s="104">
        <v>9864158841</v>
      </c>
      <c r="J10" s="104">
        <v>12266889799</v>
      </c>
      <c r="K10" s="104">
        <v>11495938277</v>
      </c>
      <c r="L10" s="104">
        <v>9874416661</v>
      </c>
      <c r="M10" s="104">
        <v>8641576566</v>
      </c>
      <c r="N10" s="104">
        <v>7644443562</v>
      </c>
      <c r="O10" s="104">
        <v>7256548649</v>
      </c>
      <c r="P10" s="104">
        <v>6068656268</v>
      </c>
      <c r="Q10" s="104">
        <v>4689753624</v>
      </c>
      <c r="R10" s="104">
        <v>3588289152</v>
      </c>
      <c r="S10" s="104">
        <v>2377669043</v>
      </c>
      <c r="T10" s="104">
        <v>1379687215</v>
      </c>
      <c r="U10" s="104">
        <v>1098395334</v>
      </c>
      <c r="V10" s="104">
        <v>0</v>
      </c>
      <c r="W10" s="104">
        <v>132891072976</v>
      </c>
    </row>
    <row r="11" spans="1:23" ht="11.25" customHeight="1">
      <c r="A11" s="184"/>
      <c r="B11" s="138" t="s">
        <v>29</v>
      </c>
      <c r="C11" s="17" t="s">
        <v>34</v>
      </c>
      <c r="D11" s="18">
        <v>3864327498</v>
      </c>
      <c r="E11" s="18">
        <v>1854271292</v>
      </c>
      <c r="F11" s="18">
        <v>1884655307</v>
      </c>
      <c r="G11" s="18">
        <v>2165321753</v>
      </c>
      <c r="H11" s="18">
        <v>2326496998</v>
      </c>
      <c r="I11" s="18">
        <v>3856343009</v>
      </c>
      <c r="J11" s="18">
        <v>5191077126</v>
      </c>
      <c r="K11" s="18">
        <v>5335714075</v>
      </c>
      <c r="L11" s="18">
        <v>5107027445</v>
      </c>
      <c r="M11" s="18">
        <v>4870943351</v>
      </c>
      <c r="N11" s="18">
        <v>4767377790</v>
      </c>
      <c r="O11" s="18">
        <v>4888108467</v>
      </c>
      <c r="P11" s="18">
        <v>4564335810</v>
      </c>
      <c r="Q11" s="18">
        <v>3854510876</v>
      </c>
      <c r="R11" s="18">
        <v>2999653423</v>
      </c>
      <c r="S11" s="18">
        <v>2175448354</v>
      </c>
      <c r="T11" s="18">
        <v>1273970820</v>
      </c>
      <c r="U11" s="18">
        <v>1165795079</v>
      </c>
      <c r="V11" s="18">
        <v>0</v>
      </c>
      <c r="W11" s="18">
        <v>62145378473</v>
      </c>
    </row>
    <row r="12" spans="1:23" ht="11.25" customHeight="1">
      <c r="A12" s="184"/>
      <c r="B12" s="139"/>
      <c r="C12" s="17" t="s">
        <v>35</v>
      </c>
      <c r="D12" s="18">
        <v>3174008866</v>
      </c>
      <c r="E12" s="18">
        <v>2083786903</v>
      </c>
      <c r="F12" s="18">
        <v>2740554993</v>
      </c>
      <c r="G12" s="18">
        <v>3782165970</v>
      </c>
      <c r="H12" s="18">
        <v>4217418903</v>
      </c>
      <c r="I12" s="18">
        <v>7161833652</v>
      </c>
      <c r="J12" s="18">
        <v>9481791227</v>
      </c>
      <c r="K12" s="18">
        <v>9489642459</v>
      </c>
      <c r="L12" s="18">
        <v>8534436963</v>
      </c>
      <c r="M12" s="18">
        <v>7689700023</v>
      </c>
      <c r="N12" s="18">
        <v>6854816163</v>
      </c>
      <c r="O12" s="18">
        <v>6731853988</v>
      </c>
      <c r="P12" s="18">
        <v>5905360807</v>
      </c>
      <c r="Q12" s="18">
        <v>4523793042</v>
      </c>
      <c r="R12" s="18">
        <v>3453747903</v>
      </c>
      <c r="S12" s="18">
        <v>2343371490</v>
      </c>
      <c r="T12" s="18">
        <v>1338808450</v>
      </c>
      <c r="U12" s="18">
        <v>1041401351</v>
      </c>
      <c r="V12" s="18">
        <v>0</v>
      </c>
      <c r="W12" s="18">
        <v>90548493153</v>
      </c>
    </row>
    <row r="13" spans="1:23" ht="11.25" customHeight="1">
      <c r="A13" s="184"/>
      <c r="B13" s="139"/>
      <c r="C13" s="17" t="s">
        <v>36</v>
      </c>
      <c r="D13" s="18">
        <v>96213107</v>
      </c>
      <c r="E13" s="18">
        <v>104581516</v>
      </c>
      <c r="F13" s="18">
        <v>126801338</v>
      </c>
      <c r="G13" s="18">
        <v>168375954</v>
      </c>
      <c r="H13" s="18">
        <v>221764770</v>
      </c>
      <c r="I13" s="18">
        <v>425371046</v>
      </c>
      <c r="J13" s="18">
        <v>640299955</v>
      </c>
      <c r="K13" s="18">
        <v>705594772</v>
      </c>
      <c r="L13" s="18">
        <v>669444539</v>
      </c>
      <c r="M13" s="18">
        <v>632251732</v>
      </c>
      <c r="N13" s="18">
        <v>666705309</v>
      </c>
      <c r="O13" s="18">
        <v>714328969</v>
      </c>
      <c r="P13" s="18">
        <v>723188977</v>
      </c>
      <c r="Q13" s="18">
        <v>630938450</v>
      </c>
      <c r="R13" s="18">
        <v>495392831</v>
      </c>
      <c r="S13" s="18">
        <v>289684849</v>
      </c>
      <c r="T13" s="18">
        <v>157172955</v>
      </c>
      <c r="U13" s="18">
        <v>92013579</v>
      </c>
      <c r="V13" s="18">
        <v>0</v>
      </c>
      <c r="W13" s="18">
        <v>7560124648</v>
      </c>
    </row>
    <row r="14" spans="1:23" ht="11.25" customHeight="1">
      <c r="A14" s="184"/>
      <c r="B14" s="140"/>
      <c r="C14" s="102" t="s">
        <v>15</v>
      </c>
      <c r="D14" s="104">
        <v>7134549471</v>
      </c>
      <c r="E14" s="104">
        <v>4042639711</v>
      </c>
      <c r="F14" s="104">
        <v>4752011638</v>
      </c>
      <c r="G14" s="104">
        <v>6115863677</v>
      </c>
      <c r="H14" s="104">
        <v>6765680671</v>
      </c>
      <c r="I14" s="104">
        <v>11443547707</v>
      </c>
      <c r="J14" s="104">
        <v>15313168308</v>
      </c>
      <c r="K14" s="104">
        <v>15530951306</v>
      </c>
      <c r="L14" s="104">
        <v>14310908947</v>
      </c>
      <c r="M14" s="104">
        <v>13192895106</v>
      </c>
      <c r="N14" s="104">
        <v>12288899262</v>
      </c>
      <c r="O14" s="104">
        <v>12334291424</v>
      </c>
      <c r="P14" s="104">
        <v>11192885594</v>
      </c>
      <c r="Q14" s="104">
        <v>9009242368</v>
      </c>
      <c r="R14" s="104">
        <v>6948794157</v>
      </c>
      <c r="S14" s="104">
        <v>4808504693</v>
      </c>
      <c r="T14" s="104">
        <v>2769952225</v>
      </c>
      <c r="U14" s="104">
        <v>2299210009</v>
      </c>
      <c r="V14" s="104">
        <v>0</v>
      </c>
      <c r="W14" s="104">
        <v>160253996274</v>
      </c>
    </row>
    <row r="15" spans="1:23" ht="11.25" customHeight="1">
      <c r="A15" s="184"/>
      <c r="B15" s="138" t="s">
        <v>73</v>
      </c>
      <c r="C15" s="17" t="s">
        <v>37</v>
      </c>
      <c r="D15" s="18">
        <v>47535043</v>
      </c>
      <c r="E15" s="18">
        <v>33938456</v>
      </c>
      <c r="F15" s="18">
        <v>35612097</v>
      </c>
      <c r="G15" s="18">
        <v>65315290</v>
      </c>
      <c r="H15" s="18">
        <v>71116699</v>
      </c>
      <c r="I15" s="18">
        <v>117017067</v>
      </c>
      <c r="J15" s="18">
        <v>207802687</v>
      </c>
      <c r="K15" s="18">
        <v>193700514</v>
      </c>
      <c r="L15" s="18">
        <v>234907255</v>
      </c>
      <c r="M15" s="18">
        <v>264912524</v>
      </c>
      <c r="N15" s="18">
        <v>351581083</v>
      </c>
      <c r="O15" s="18">
        <v>482279758</v>
      </c>
      <c r="P15" s="18">
        <v>618433852</v>
      </c>
      <c r="Q15" s="18">
        <v>629112803</v>
      </c>
      <c r="R15" s="18">
        <v>591984219</v>
      </c>
      <c r="S15" s="18">
        <v>373417186</v>
      </c>
      <c r="T15" s="18">
        <v>208763651</v>
      </c>
      <c r="U15" s="18">
        <v>107079637</v>
      </c>
      <c r="V15" s="18">
        <v>0</v>
      </c>
      <c r="W15" s="18">
        <v>4634509821</v>
      </c>
    </row>
    <row r="16" spans="1:23" ht="11.25" customHeight="1">
      <c r="A16" s="184"/>
      <c r="B16" s="139"/>
      <c r="C16" s="17" t="s">
        <v>38</v>
      </c>
      <c r="D16" s="18">
        <v>1823648520</v>
      </c>
      <c r="E16" s="18">
        <v>756814528</v>
      </c>
      <c r="F16" s="18">
        <v>754243895</v>
      </c>
      <c r="G16" s="18">
        <v>1032061530</v>
      </c>
      <c r="H16" s="18">
        <v>1118649113</v>
      </c>
      <c r="I16" s="18">
        <v>1988678620</v>
      </c>
      <c r="J16" s="18">
        <v>2614987797</v>
      </c>
      <c r="K16" s="18">
        <v>2531671261</v>
      </c>
      <c r="L16" s="18">
        <v>2094598985</v>
      </c>
      <c r="M16" s="18">
        <v>1755583285</v>
      </c>
      <c r="N16" s="18">
        <v>1585088335</v>
      </c>
      <c r="O16" s="18">
        <v>1530423903</v>
      </c>
      <c r="P16" s="18">
        <v>1398304215</v>
      </c>
      <c r="Q16" s="18">
        <v>1108563104</v>
      </c>
      <c r="R16" s="18">
        <v>926569475</v>
      </c>
      <c r="S16" s="18">
        <v>730383178</v>
      </c>
      <c r="T16" s="18">
        <v>482029500</v>
      </c>
      <c r="U16" s="18">
        <v>527100191</v>
      </c>
      <c r="V16" s="18">
        <v>0</v>
      </c>
      <c r="W16" s="18">
        <v>24759399435</v>
      </c>
    </row>
    <row r="17" spans="1:23" ht="11.25" customHeight="1">
      <c r="A17" s="184"/>
      <c r="B17" s="139"/>
      <c r="C17" s="17" t="s">
        <v>39</v>
      </c>
      <c r="D17" s="18">
        <v>222913827</v>
      </c>
      <c r="E17" s="18">
        <v>43537708</v>
      </c>
      <c r="F17" s="18">
        <v>139242921</v>
      </c>
      <c r="G17" s="18">
        <v>57057082</v>
      </c>
      <c r="H17" s="18">
        <v>66073281</v>
      </c>
      <c r="I17" s="18">
        <v>104656932</v>
      </c>
      <c r="J17" s="18">
        <v>127161766</v>
      </c>
      <c r="K17" s="18">
        <v>237145505</v>
      </c>
      <c r="L17" s="18">
        <v>205512786</v>
      </c>
      <c r="M17" s="18">
        <v>160164675</v>
      </c>
      <c r="N17" s="18">
        <v>269995097</v>
      </c>
      <c r="O17" s="18">
        <v>213350608</v>
      </c>
      <c r="P17" s="18">
        <v>345958842</v>
      </c>
      <c r="Q17" s="18">
        <v>400201089</v>
      </c>
      <c r="R17" s="18">
        <v>270965959</v>
      </c>
      <c r="S17" s="18">
        <v>227152944</v>
      </c>
      <c r="T17" s="18">
        <v>116220602</v>
      </c>
      <c r="U17" s="18">
        <v>118109149</v>
      </c>
      <c r="V17" s="18">
        <v>0</v>
      </c>
      <c r="W17" s="18">
        <v>3325420773</v>
      </c>
    </row>
    <row r="18" spans="1:23" ht="11.25" customHeight="1">
      <c r="A18" s="184"/>
      <c r="B18" s="139"/>
      <c r="C18" s="17" t="s">
        <v>40</v>
      </c>
      <c r="D18" s="18">
        <v>12767216</v>
      </c>
      <c r="E18" s="18">
        <v>118293720</v>
      </c>
      <c r="F18" s="18">
        <v>186092313</v>
      </c>
      <c r="G18" s="18">
        <v>275500818</v>
      </c>
      <c r="H18" s="18">
        <v>259202596</v>
      </c>
      <c r="I18" s="18">
        <v>330249517</v>
      </c>
      <c r="J18" s="18">
        <v>477073123</v>
      </c>
      <c r="K18" s="18">
        <v>458707199</v>
      </c>
      <c r="L18" s="18">
        <v>396443724</v>
      </c>
      <c r="M18" s="18">
        <v>318613256</v>
      </c>
      <c r="N18" s="18">
        <v>245394086</v>
      </c>
      <c r="O18" s="18">
        <v>207864037</v>
      </c>
      <c r="P18" s="18">
        <v>137670222</v>
      </c>
      <c r="Q18" s="18">
        <v>80769102</v>
      </c>
      <c r="R18" s="18">
        <v>37758310</v>
      </c>
      <c r="S18" s="18">
        <v>20529819</v>
      </c>
      <c r="T18" s="18">
        <v>7797038</v>
      </c>
      <c r="U18" s="18">
        <v>3333817</v>
      </c>
      <c r="V18" s="18">
        <v>0</v>
      </c>
      <c r="W18" s="18">
        <v>3574059913</v>
      </c>
    </row>
    <row r="19" spans="1:23" ht="11.25" customHeight="1">
      <c r="A19" s="184"/>
      <c r="B19" s="139"/>
      <c r="C19" s="17" t="s">
        <v>95</v>
      </c>
      <c r="D19" s="18">
        <v>209825434</v>
      </c>
      <c r="E19" s="18">
        <v>1052912428</v>
      </c>
      <c r="F19" s="18">
        <v>898704992</v>
      </c>
      <c r="G19" s="18">
        <v>807740399</v>
      </c>
      <c r="H19" s="18">
        <v>702038291</v>
      </c>
      <c r="I19" s="18">
        <v>992749000</v>
      </c>
      <c r="J19" s="18">
        <v>1366901685</v>
      </c>
      <c r="K19" s="18">
        <v>1184724985</v>
      </c>
      <c r="L19" s="18">
        <v>873666150</v>
      </c>
      <c r="M19" s="18">
        <v>623155272</v>
      </c>
      <c r="N19" s="18">
        <v>399163481</v>
      </c>
      <c r="O19" s="18">
        <v>271660796</v>
      </c>
      <c r="P19" s="18">
        <v>142781742</v>
      </c>
      <c r="Q19" s="18">
        <v>75558073</v>
      </c>
      <c r="R19" s="18">
        <v>39230198</v>
      </c>
      <c r="S19" s="18">
        <v>19549730</v>
      </c>
      <c r="T19" s="18">
        <v>8612576</v>
      </c>
      <c r="U19" s="18">
        <v>4237052</v>
      </c>
      <c r="V19" s="18">
        <v>0</v>
      </c>
      <c r="W19" s="18">
        <v>9673212284</v>
      </c>
    </row>
    <row r="20" spans="1:23" ht="11.25" customHeight="1">
      <c r="A20" s="184"/>
      <c r="B20" s="139"/>
      <c r="C20" s="17" t="s">
        <v>96</v>
      </c>
      <c r="D20" s="18">
        <v>1275569</v>
      </c>
      <c r="E20" s="18">
        <v>11522175</v>
      </c>
      <c r="F20" s="18">
        <v>12521092</v>
      </c>
      <c r="G20" s="18">
        <v>14710687</v>
      </c>
      <c r="H20" s="18">
        <v>8461755</v>
      </c>
      <c r="I20" s="18">
        <v>9543643</v>
      </c>
      <c r="J20" s="18">
        <v>9172289</v>
      </c>
      <c r="K20" s="18">
        <v>7504498</v>
      </c>
      <c r="L20" s="18">
        <v>5239937</v>
      </c>
      <c r="M20" s="18">
        <v>4788542</v>
      </c>
      <c r="N20" s="18">
        <v>2637628</v>
      </c>
      <c r="O20" s="18">
        <v>2372073</v>
      </c>
      <c r="P20" s="18">
        <v>1308372</v>
      </c>
      <c r="Q20" s="18">
        <v>783358</v>
      </c>
      <c r="R20" s="18">
        <v>834707</v>
      </c>
      <c r="S20" s="18">
        <v>914910</v>
      </c>
      <c r="T20" s="101">
        <v>0</v>
      </c>
      <c r="U20" s="101">
        <v>0</v>
      </c>
      <c r="V20" s="18">
        <v>0</v>
      </c>
      <c r="W20" s="18">
        <v>93983867</v>
      </c>
    </row>
    <row r="21" spans="1:23" ht="11.25" customHeight="1">
      <c r="A21" s="184"/>
      <c r="B21" s="139"/>
      <c r="C21" s="17" t="s">
        <v>41</v>
      </c>
      <c r="D21" s="101">
        <v>0</v>
      </c>
      <c r="E21" s="101">
        <v>0</v>
      </c>
      <c r="F21" s="101">
        <v>0</v>
      </c>
      <c r="G21" s="101">
        <v>0</v>
      </c>
      <c r="H21" s="101">
        <v>0</v>
      </c>
      <c r="I21" s="101">
        <v>0</v>
      </c>
      <c r="J21" s="101">
        <v>0</v>
      </c>
      <c r="K21" s="101">
        <v>0</v>
      </c>
      <c r="L21" s="101">
        <v>0</v>
      </c>
      <c r="M21" s="101">
        <v>0</v>
      </c>
      <c r="N21" s="101">
        <v>0</v>
      </c>
      <c r="O21" s="101">
        <v>0</v>
      </c>
      <c r="P21" s="101">
        <v>0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8">
        <v>0</v>
      </c>
      <c r="W21" s="18">
        <v>1053580</v>
      </c>
    </row>
    <row r="22" spans="1:23" ht="11.25" customHeight="1">
      <c r="A22" s="184"/>
      <c r="B22" s="139"/>
      <c r="C22" s="17" t="s">
        <v>42</v>
      </c>
      <c r="D22" s="18">
        <v>312765351</v>
      </c>
      <c r="E22" s="18">
        <v>187045917</v>
      </c>
      <c r="F22" s="18">
        <v>148202480</v>
      </c>
      <c r="G22" s="18">
        <v>133807040</v>
      </c>
      <c r="H22" s="18">
        <v>155978361</v>
      </c>
      <c r="I22" s="18">
        <v>217008705</v>
      </c>
      <c r="J22" s="18">
        <v>346815228</v>
      </c>
      <c r="K22" s="18">
        <v>424839579</v>
      </c>
      <c r="L22" s="18">
        <v>383310798</v>
      </c>
      <c r="M22" s="18">
        <v>306689821</v>
      </c>
      <c r="N22" s="18">
        <v>291430976</v>
      </c>
      <c r="O22" s="18">
        <v>269643991</v>
      </c>
      <c r="P22" s="18">
        <v>248683307</v>
      </c>
      <c r="Q22" s="18">
        <v>149794714</v>
      </c>
      <c r="R22" s="18">
        <v>132441600</v>
      </c>
      <c r="S22" s="18">
        <v>80241255</v>
      </c>
      <c r="T22" s="18">
        <v>40655740</v>
      </c>
      <c r="U22" s="18">
        <v>29630721</v>
      </c>
      <c r="V22" s="18">
        <v>0</v>
      </c>
      <c r="W22" s="18">
        <v>3858985584</v>
      </c>
    </row>
    <row r="23" spans="1:23" ht="11.25" customHeight="1">
      <c r="A23" s="184"/>
      <c r="B23" s="139"/>
      <c r="C23" s="17" t="s">
        <v>43</v>
      </c>
      <c r="D23" s="18">
        <v>34702774</v>
      </c>
      <c r="E23" s="18">
        <v>55058380</v>
      </c>
      <c r="F23" s="18">
        <v>50127698</v>
      </c>
      <c r="G23" s="18">
        <v>75417929</v>
      </c>
      <c r="H23" s="18">
        <v>102736081</v>
      </c>
      <c r="I23" s="18">
        <v>184047686</v>
      </c>
      <c r="J23" s="18">
        <v>218902394</v>
      </c>
      <c r="K23" s="18">
        <v>159395951</v>
      </c>
      <c r="L23" s="18">
        <v>133368362</v>
      </c>
      <c r="M23" s="18">
        <v>155241711</v>
      </c>
      <c r="N23" s="18">
        <v>159441616</v>
      </c>
      <c r="O23" s="18">
        <v>170287909</v>
      </c>
      <c r="P23" s="18">
        <v>166893735</v>
      </c>
      <c r="Q23" s="18">
        <v>153020591</v>
      </c>
      <c r="R23" s="18">
        <v>122357752</v>
      </c>
      <c r="S23" s="18">
        <v>90209026</v>
      </c>
      <c r="T23" s="18">
        <v>44794955</v>
      </c>
      <c r="U23" s="18">
        <v>25025257</v>
      </c>
      <c r="V23" s="18">
        <v>0</v>
      </c>
      <c r="W23" s="18">
        <v>2101029807</v>
      </c>
    </row>
    <row r="24" spans="1:23" ht="11.25" customHeight="1">
      <c r="A24" s="184"/>
      <c r="B24" s="139"/>
      <c r="C24" s="17" t="s">
        <v>44</v>
      </c>
      <c r="D24" s="18">
        <v>928616493</v>
      </c>
      <c r="E24" s="18">
        <v>782169990</v>
      </c>
      <c r="F24" s="18">
        <v>158043825</v>
      </c>
      <c r="G24" s="18">
        <v>104178342</v>
      </c>
      <c r="H24" s="18">
        <v>63455642</v>
      </c>
      <c r="I24" s="18">
        <v>107961799</v>
      </c>
      <c r="J24" s="18">
        <v>137119235</v>
      </c>
      <c r="K24" s="18">
        <v>152606820</v>
      </c>
      <c r="L24" s="18">
        <v>120097489</v>
      </c>
      <c r="M24" s="18">
        <v>99734046</v>
      </c>
      <c r="N24" s="18">
        <v>103003309</v>
      </c>
      <c r="O24" s="18">
        <v>109696732</v>
      </c>
      <c r="P24" s="18">
        <v>102362666</v>
      </c>
      <c r="Q24" s="18">
        <v>90077824</v>
      </c>
      <c r="R24" s="18">
        <v>74458089</v>
      </c>
      <c r="S24" s="18">
        <v>65031367</v>
      </c>
      <c r="T24" s="18">
        <v>41602167</v>
      </c>
      <c r="U24" s="18">
        <v>40412424</v>
      </c>
      <c r="V24" s="18">
        <v>0</v>
      </c>
      <c r="W24" s="18">
        <v>3280628259</v>
      </c>
    </row>
    <row r="25" spans="1:23" ht="11.25" customHeight="1">
      <c r="A25" s="184"/>
      <c r="B25" s="139"/>
      <c r="C25" s="17" t="s">
        <v>45</v>
      </c>
      <c r="D25" s="18">
        <v>4450966</v>
      </c>
      <c r="E25" s="18">
        <v>20412456</v>
      </c>
      <c r="F25" s="18">
        <v>26238131</v>
      </c>
      <c r="G25" s="18">
        <v>42830081</v>
      </c>
      <c r="H25" s="18">
        <v>46364626</v>
      </c>
      <c r="I25" s="18">
        <v>74556530</v>
      </c>
      <c r="J25" s="18">
        <v>94738883</v>
      </c>
      <c r="K25" s="18">
        <v>89699939</v>
      </c>
      <c r="L25" s="18">
        <v>69699612</v>
      </c>
      <c r="M25" s="18">
        <v>55210640</v>
      </c>
      <c r="N25" s="18">
        <v>48836653</v>
      </c>
      <c r="O25" s="18">
        <v>46799459</v>
      </c>
      <c r="P25" s="18">
        <v>35101650</v>
      </c>
      <c r="Q25" s="18">
        <v>26789672</v>
      </c>
      <c r="R25" s="18">
        <v>23803240</v>
      </c>
      <c r="S25" s="18">
        <v>13468714</v>
      </c>
      <c r="T25" s="18">
        <v>6086606</v>
      </c>
      <c r="U25" s="18">
        <v>4199041</v>
      </c>
      <c r="V25" s="18">
        <v>0</v>
      </c>
      <c r="W25" s="18">
        <v>729286899</v>
      </c>
    </row>
    <row r="26" spans="1:23" ht="11.25" customHeight="1">
      <c r="A26" s="184"/>
      <c r="B26" s="139"/>
      <c r="C26" s="17" t="s">
        <v>46</v>
      </c>
      <c r="D26" s="18">
        <v>703171498</v>
      </c>
      <c r="E26" s="18">
        <v>412336065</v>
      </c>
      <c r="F26" s="18">
        <v>385800253</v>
      </c>
      <c r="G26" s="18">
        <v>411158978</v>
      </c>
      <c r="H26" s="18">
        <v>328116253</v>
      </c>
      <c r="I26" s="18">
        <v>595374127</v>
      </c>
      <c r="J26" s="18">
        <v>888048784</v>
      </c>
      <c r="K26" s="18">
        <v>1017351071</v>
      </c>
      <c r="L26" s="18">
        <v>1219654763</v>
      </c>
      <c r="M26" s="18">
        <v>1397535374</v>
      </c>
      <c r="N26" s="18">
        <v>1457167662</v>
      </c>
      <c r="O26" s="18">
        <v>1582566850</v>
      </c>
      <c r="P26" s="18">
        <v>1574261655</v>
      </c>
      <c r="Q26" s="18">
        <v>1314650241</v>
      </c>
      <c r="R26" s="18">
        <v>1086893192</v>
      </c>
      <c r="S26" s="18">
        <v>756620655</v>
      </c>
      <c r="T26" s="18">
        <v>443488878</v>
      </c>
      <c r="U26" s="18">
        <v>345857692</v>
      </c>
      <c r="V26" s="18">
        <v>0</v>
      </c>
      <c r="W26" s="18">
        <v>15920053991</v>
      </c>
    </row>
    <row r="27" spans="1:23" ht="11.25" customHeight="1">
      <c r="A27" s="184"/>
      <c r="B27" s="139"/>
      <c r="C27" s="17" t="s">
        <v>47</v>
      </c>
      <c r="D27" s="18">
        <v>23373455</v>
      </c>
      <c r="E27" s="18">
        <v>23284787</v>
      </c>
      <c r="F27" s="18">
        <v>20621390</v>
      </c>
      <c r="G27" s="18">
        <v>76823661</v>
      </c>
      <c r="H27" s="18">
        <v>149208409</v>
      </c>
      <c r="I27" s="18">
        <v>372803562</v>
      </c>
      <c r="J27" s="18">
        <v>546665844</v>
      </c>
      <c r="K27" s="18">
        <v>591128656</v>
      </c>
      <c r="L27" s="18">
        <v>591249517</v>
      </c>
      <c r="M27" s="18">
        <v>574950960</v>
      </c>
      <c r="N27" s="18">
        <v>582861260</v>
      </c>
      <c r="O27" s="18">
        <v>575332270</v>
      </c>
      <c r="P27" s="18">
        <v>521040765</v>
      </c>
      <c r="Q27" s="18">
        <v>412552516</v>
      </c>
      <c r="R27" s="18">
        <v>291654291</v>
      </c>
      <c r="S27" s="18">
        <v>161308728</v>
      </c>
      <c r="T27" s="18">
        <v>69465080</v>
      </c>
      <c r="U27" s="18">
        <v>43716044</v>
      </c>
      <c r="V27" s="18">
        <v>0</v>
      </c>
      <c r="W27" s="18">
        <v>5628041195</v>
      </c>
    </row>
    <row r="28" spans="1:23" ht="11.25" customHeight="1">
      <c r="A28" s="184"/>
      <c r="B28" s="139"/>
      <c r="C28" s="17" t="s">
        <v>48</v>
      </c>
      <c r="D28" s="18">
        <v>73985387</v>
      </c>
      <c r="E28" s="18">
        <v>10086068</v>
      </c>
      <c r="F28" s="18">
        <v>5753013</v>
      </c>
      <c r="G28" s="18">
        <v>5940856</v>
      </c>
      <c r="H28" s="18">
        <v>18012843</v>
      </c>
      <c r="I28" s="18">
        <v>45405328</v>
      </c>
      <c r="J28" s="18">
        <v>68160719</v>
      </c>
      <c r="K28" s="18">
        <v>133469243</v>
      </c>
      <c r="L28" s="18">
        <v>126949641</v>
      </c>
      <c r="M28" s="18">
        <v>209938010</v>
      </c>
      <c r="N28" s="18">
        <v>253263279</v>
      </c>
      <c r="O28" s="18">
        <v>414803411</v>
      </c>
      <c r="P28" s="18">
        <v>514545330</v>
      </c>
      <c r="Q28" s="18">
        <v>504968353</v>
      </c>
      <c r="R28" s="18">
        <v>528764687</v>
      </c>
      <c r="S28" s="18">
        <v>413307968</v>
      </c>
      <c r="T28" s="18">
        <v>274039194</v>
      </c>
      <c r="U28" s="18">
        <v>180570871</v>
      </c>
      <c r="V28" s="18">
        <v>0</v>
      </c>
      <c r="W28" s="18">
        <v>3781964201</v>
      </c>
    </row>
    <row r="29" spans="1:23" ht="11.25" customHeight="1">
      <c r="A29" s="184"/>
      <c r="B29" s="139"/>
      <c r="C29" s="17" t="s">
        <v>51</v>
      </c>
      <c r="D29" s="18">
        <v>29578571</v>
      </c>
      <c r="E29" s="18">
        <v>46533735</v>
      </c>
      <c r="F29" s="18">
        <v>50337074</v>
      </c>
      <c r="G29" s="18">
        <v>24154671</v>
      </c>
      <c r="H29" s="18">
        <v>22727001</v>
      </c>
      <c r="I29" s="18">
        <v>34109194</v>
      </c>
      <c r="J29" s="18">
        <v>43029181</v>
      </c>
      <c r="K29" s="18">
        <v>40708393</v>
      </c>
      <c r="L29" s="18">
        <v>36274126</v>
      </c>
      <c r="M29" s="18">
        <v>29819782</v>
      </c>
      <c r="N29" s="18">
        <v>24832523</v>
      </c>
      <c r="O29" s="18">
        <v>25516989</v>
      </c>
      <c r="P29" s="18">
        <v>18093209</v>
      </c>
      <c r="Q29" s="18">
        <v>13758260</v>
      </c>
      <c r="R29" s="18">
        <v>10668766</v>
      </c>
      <c r="S29" s="18">
        <v>6097682</v>
      </c>
      <c r="T29" s="18">
        <v>3222215</v>
      </c>
      <c r="U29" s="18">
        <v>2672863</v>
      </c>
      <c r="V29" s="18">
        <v>0</v>
      </c>
      <c r="W29" s="18">
        <v>462134235</v>
      </c>
    </row>
    <row r="30" spans="1:23" ht="11.25" customHeight="1">
      <c r="A30" s="184"/>
      <c r="B30" s="140"/>
      <c r="C30" s="102" t="s">
        <v>15</v>
      </c>
      <c r="D30" s="104">
        <v>4428670383</v>
      </c>
      <c r="E30" s="104">
        <v>3554205798</v>
      </c>
      <c r="F30" s="104">
        <v>2871931278</v>
      </c>
      <c r="G30" s="104">
        <v>3126844663</v>
      </c>
      <c r="H30" s="104">
        <v>3112140951</v>
      </c>
      <c r="I30" s="104">
        <v>5174170984</v>
      </c>
      <c r="J30" s="104">
        <v>7146589894</v>
      </c>
      <c r="K30" s="104">
        <v>7222684693</v>
      </c>
      <c r="L30" s="104">
        <v>6490986820</v>
      </c>
      <c r="M30" s="104">
        <v>5956353410</v>
      </c>
      <c r="N30" s="104">
        <v>5774742675</v>
      </c>
      <c r="O30" s="104">
        <v>5902613837</v>
      </c>
      <c r="P30" s="104">
        <v>5825467307</v>
      </c>
      <c r="Q30" s="104">
        <v>4960616671</v>
      </c>
      <c r="R30" s="104">
        <v>4138393845</v>
      </c>
      <c r="S30" s="104">
        <v>2958233162</v>
      </c>
      <c r="T30" s="104">
        <v>1747003527</v>
      </c>
      <c r="U30" s="104">
        <v>1432113946</v>
      </c>
      <c r="V30" s="104">
        <v>0</v>
      </c>
      <c r="W30" s="104">
        <v>81823763844</v>
      </c>
    </row>
    <row r="31" spans="1:23" ht="11.25" customHeight="1">
      <c r="A31" s="184"/>
      <c r="B31" s="138" t="s">
        <v>210</v>
      </c>
      <c r="C31" s="17" t="s">
        <v>52</v>
      </c>
      <c r="D31" s="18">
        <v>161195946</v>
      </c>
      <c r="E31" s="18">
        <v>79474661</v>
      </c>
      <c r="F31" s="18">
        <v>59519015</v>
      </c>
      <c r="G31" s="18">
        <v>114240737</v>
      </c>
      <c r="H31" s="18">
        <v>205248617</v>
      </c>
      <c r="I31" s="18">
        <v>436713698</v>
      </c>
      <c r="J31" s="18">
        <v>731073924</v>
      </c>
      <c r="K31" s="18">
        <v>899522731</v>
      </c>
      <c r="L31" s="18">
        <v>830459698</v>
      </c>
      <c r="M31" s="18">
        <v>870867396</v>
      </c>
      <c r="N31" s="18">
        <v>788814326</v>
      </c>
      <c r="O31" s="18">
        <v>779948641</v>
      </c>
      <c r="P31" s="18">
        <v>682622956</v>
      </c>
      <c r="Q31" s="18">
        <v>545192412</v>
      </c>
      <c r="R31" s="18">
        <v>376709898</v>
      </c>
      <c r="S31" s="18">
        <v>253132316</v>
      </c>
      <c r="T31" s="18">
        <v>105450350</v>
      </c>
      <c r="U31" s="18">
        <v>59433431</v>
      </c>
      <c r="V31" s="18">
        <v>0</v>
      </c>
      <c r="W31" s="18">
        <v>7979620753</v>
      </c>
    </row>
    <row r="32" spans="1:23" ht="11.25" customHeight="1">
      <c r="A32" s="184"/>
      <c r="B32" s="139"/>
      <c r="C32" s="17" t="s">
        <v>43</v>
      </c>
      <c r="D32" s="18">
        <v>72471282</v>
      </c>
      <c r="E32" s="18">
        <v>56271677</v>
      </c>
      <c r="F32" s="18">
        <v>35071143</v>
      </c>
      <c r="G32" s="18">
        <v>71276004</v>
      </c>
      <c r="H32" s="18">
        <v>245777443</v>
      </c>
      <c r="I32" s="18">
        <v>529358811</v>
      </c>
      <c r="J32" s="18">
        <v>628822735</v>
      </c>
      <c r="K32" s="18">
        <v>502700704</v>
      </c>
      <c r="L32" s="18">
        <v>374835994</v>
      </c>
      <c r="M32" s="18">
        <v>416045423</v>
      </c>
      <c r="N32" s="18">
        <v>563435966</v>
      </c>
      <c r="O32" s="18">
        <v>758559235</v>
      </c>
      <c r="P32" s="18">
        <v>798639478</v>
      </c>
      <c r="Q32" s="18">
        <v>902136264</v>
      </c>
      <c r="R32" s="18">
        <v>862690412</v>
      </c>
      <c r="S32" s="18">
        <v>649653720</v>
      </c>
      <c r="T32" s="18">
        <v>385354923</v>
      </c>
      <c r="U32" s="18">
        <v>182531752</v>
      </c>
      <c r="V32" s="18">
        <v>0</v>
      </c>
      <c r="W32" s="18">
        <v>8035632966</v>
      </c>
    </row>
    <row r="33" spans="1:23" ht="11.25" customHeight="1">
      <c r="A33" s="184"/>
      <c r="B33" s="139"/>
      <c r="C33" s="17" t="s">
        <v>44</v>
      </c>
      <c r="D33" s="18">
        <v>864966628</v>
      </c>
      <c r="E33" s="18">
        <v>641459911</v>
      </c>
      <c r="F33" s="18">
        <v>168142756</v>
      </c>
      <c r="G33" s="18">
        <v>426106231</v>
      </c>
      <c r="H33" s="18">
        <v>453125428</v>
      </c>
      <c r="I33" s="18">
        <v>683271829</v>
      </c>
      <c r="J33" s="18">
        <v>859224093</v>
      </c>
      <c r="K33" s="18">
        <v>703084054</v>
      </c>
      <c r="L33" s="18">
        <v>528674606</v>
      </c>
      <c r="M33" s="18">
        <v>378782304</v>
      </c>
      <c r="N33" s="18">
        <v>230832289</v>
      </c>
      <c r="O33" s="18">
        <v>230205402</v>
      </c>
      <c r="P33" s="18">
        <v>115375037</v>
      </c>
      <c r="Q33" s="18">
        <v>121536911</v>
      </c>
      <c r="R33" s="18">
        <v>64201452</v>
      </c>
      <c r="S33" s="18">
        <v>22828569</v>
      </c>
      <c r="T33" s="18">
        <v>16999860</v>
      </c>
      <c r="U33" s="18">
        <v>5421209</v>
      </c>
      <c r="V33" s="18">
        <v>0</v>
      </c>
      <c r="W33" s="18">
        <v>6514238569</v>
      </c>
    </row>
    <row r="34" spans="1:23" ht="11.25" customHeight="1">
      <c r="A34" s="184"/>
      <c r="B34" s="139"/>
      <c r="C34" s="17" t="s">
        <v>53</v>
      </c>
      <c r="D34" s="18">
        <v>19435349</v>
      </c>
      <c r="E34" s="18">
        <v>13871436</v>
      </c>
      <c r="F34" s="18">
        <v>12756779</v>
      </c>
      <c r="G34" s="18">
        <v>173357434</v>
      </c>
      <c r="H34" s="18">
        <v>244270723</v>
      </c>
      <c r="I34" s="18">
        <v>226209717</v>
      </c>
      <c r="J34" s="18">
        <v>261756401</v>
      </c>
      <c r="K34" s="18">
        <v>181472160</v>
      </c>
      <c r="L34" s="18">
        <v>143276687</v>
      </c>
      <c r="M34" s="18">
        <v>103107522</v>
      </c>
      <c r="N34" s="18">
        <v>83382543</v>
      </c>
      <c r="O34" s="18">
        <v>90408437</v>
      </c>
      <c r="P34" s="18">
        <v>71941470</v>
      </c>
      <c r="Q34" s="18">
        <v>51516867</v>
      </c>
      <c r="R34" s="18">
        <v>17338123</v>
      </c>
      <c r="S34" s="18">
        <v>11891265</v>
      </c>
      <c r="T34" s="18">
        <v>11950711</v>
      </c>
      <c r="U34" s="18">
        <v>1036960</v>
      </c>
      <c r="V34" s="18">
        <v>0</v>
      </c>
      <c r="W34" s="18">
        <v>1718980584</v>
      </c>
    </row>
    <row r="35" spans="1:23" ht="11.25" customHeight="1">
      <c r="A35" s="184"/>
      <c r="B35" s="139"/>
      <c r="C35" s="17" t="s">
        <v>54</v>
      </c>
      <c r="D35" s="18">
        <v>349073243</v>
      </c>
      <c r="E35" s="18">
        <v>238911335</v>
      </c>
      <c r="F35" s="18">
        <v>136053140</v>
      </c>
      <c r="G35" s="18">
        <v>176624128</v>
      </c>
      <c r="H35" s="18">
        <v>190543766</v>
      </c>
      <c r="I35" s="18">
        <v>272332452</v>
      </c>
      <c r="J35" s="18">
        <v>309440068</v>
      </c>
      <c r="K35" s="18">
        <v>293525631</v>
      </c>
      <c r="L35" s="18">
        <v>233760043</v>
      </c>
      <c r="M35" s="18">
        <v>194489834</v>
      </c>
      <c r="N35" s="18">
        <v>137540425</v>
      </c>
      <c r="O35" s="18">
        <v>128018543</v>
      </c>
      <c r="P35" s="18">
        <v>119769244</v>
      </c>
      <c r="Q35" s="18">
        <v>92823391</v>
      </c>
      <c r="R35" s="18">
        <v>91524571</v>
      </c>
      <c r="S35" s="18">
        <v>49933087</v>
      </c>
      <c r="T35" s="18">
        <v>42145168</v>
      </c>
      <c r="U35" s="18">
        <v>29210904</v>
      </c>
      <c r="V35" s="18">
        <v>0</v>
      </c>
      <c r="W35" s="18">
        <v>3085718973</v>
      </c>
    </row>
    <row r="36" spans="1:23" ht="11.25" customHeight="1">
      <c r="A36" s="184"/>
      <c r="B36" s="139"/>
      <c r="C36" s="17" t="s">
        <v>55</v>
      </c>
      <c r="D36" s="18">
        <v>74845369</v>
      </c>
      <c r="E36" s="18">
        <v>92360560</v>
      </c>
      <c r="F36" s="18">
        <v>134127061</v>
      </c>
      <c r="G36" s="18">
        <v>176694355</v>
      </c>
      <c r="H36" s="18">
        <v>264940415</v>
      </c>
      <c r="I36" s="18">
        <v>526946224</v>
      </c>
      <c r="J36" s="18">
        <v>678947464</v>
      </c>
      <c r="K36" s="18">
        <v>634969211</v>
      </c>
      <c r="L36" s="18">
        <v>516787545</v>
      </c>
      <c r="M36" s="18">
        <v>453401376</v>
      </c>
      <c r="N36" s="18">
        <v>397236988</v>
      </c>
      <c r="O36" s="18">
        <v>381983501</v>
      </c>
      <c r="P36" s="18">
        <v>322038177</v>
      </c>
      <c r="Q36" s="18">
        <v>268597930</v>
      </c>
      <c r="R36" s="18">
        <v>198898749</v>
      </c>
      <c r="S36" s="18">
        <v>134166348</v>
      </c>
      <c r="T36" s="18">
        <v>80584771</v>
      </c>
      <c r="U36" s="18">
        <v>58191592</v>
      </c>
      <c r="V36" s="18">
        <v>0</v>
      </c>
      <c r="W36" s="18">
        <v>5395717636</v>
      </c>
    </row>
    <row r="37" spans="1:23" ht="11.25" customHeight="1">
      <c r="A37" s="184"/>
      <c r="B37" s="139"/>
      <c r="C37" s="17" t="s">
        <v>56</v>
      </c>
      <c r="D37" s="18">
        <v>101025700</v>
      </c>
      <c r="E37" s="18">
        <v>11744927</v>
      </c>
      <c r="F37" s="18">
        <v>32391287</v>
      </c>
      <c r="G37" s="18">
        <v>87016217</v>
      </c>
      <c r="H37" s="18">
        <v>118254201</v>
      </c>
      <c r="I37" s="18">
        <v>130517422</v>
      </c>
      <c r="J37" s="18">
        <v>213806025</v>
      </c>
      <c r="K37" s="18">
        <v>273716537</v>
      </c>
      <c r="L37" s="18">
        <v>262054689</v>
      </c>
      <c r="M37" s="18">
        <v>311855170</v>
      </c>
      <c r="N37" s="18">
        <v>501112936</v>
      </c>
      <c r="O37" s="18">
        <v>629183281</v>
      </c>
      <c r="P37" s="18">
        <v>670737618</v>
      </c>
      <c r="Q37" s="18">
        <v>577788465</v>
      </c>
      <c r="R37" s="18">
        <v>526506300</v>
      </c>
      <c r="S37" s="18">
        <v>417968628</v>
      </c>
      <c r="T37" s="18">
        <v>174435753</v>
      </c>
      <c r="U37" s="18">
        <v>143743808</v>
      </c>
      <c r="V37" s="18">
        <v>0</v>
      </c>
      <c r="W37" s="18">
        <v>5183858964</v>
      </c>
    </row>
    <row r="38" spans="1:23" ht="11.25" customHeight="1">
      <c r="A38" s="184"/>
      <c r="B38" s="139"/>
      <c r="C38" s="17" t="s">
        <v>57</v>
      </c>
      <c r="D38" s="18">
        <v>49129030</v>
      </c>
      <c r="E38" s="18">
        <v>5820166</v>
      </c>
      <c r="F38" s="18">
        <v>23666655</v>
      </c>
      <c r="G38" s="18">
        <v>89615349</v>
      </c>
      <c r="H38" s="18">
        <v>55278477</v>
      </c>
      <c r="I38" s="18">
        <v>54351998</v>
      </c>
      <c r="J38" s="18">
        <v>86578527</v>
      </c>
      <c r="K38" s="18">
        <v>51638141</v>
      </c>
      <c r="L38" s="18">
        <v>54034653</v>
      </c>
      <c r="M38" s="18">
        <v>61821592</v>
      </c>
      <c r="N38" s="18">
        <v>87424388</v>
      </c>
      <c r="O38" s="18">
        <v>112016057</v>
      </c>
      <c r="P38" s="18">
        <v>103816942</v>
      </c>
      <c r="Q38" s="18">
        <v>96656157</v>
      </c>
      <c r="R38" s="18">
        <v>82839194</v>
      </c>
      <c r="S38" s="18">
        <v>70049616</v>
      </c>
      <c r="T38" s="18">
        <v>19955445</v>
      </c>
      <c r="U38" s="18">
        <v>19639938</v>
      </c>
      <c r="V38" s="18">
        <v>0</v>
      </c>
      <c r="W38" s="18">
        <v>1124332325</v>
      </c>
    </row>
    <row r="39" spans="1:23" ht="11.25" customHeight="1">
      <c r="A39" s="184"/>
      <c r="B39" s="139"/>
      <c r="C39" s="17" t="s">
        <v>58</v>
      </c>
      <c r="D39" s="18">
        <v>526419797</v>
      </c>
      <c r="E39" s="18">
        <v>415534573</v>
      </c>
      <c r="F39" s="18">
        <v>506079242</v>
      </c>
      <c r="G39" s="18">
        <v>414131581</v>
      </c>
      <c r="H39" s="18">
        <v>521541661</v>
      </c>
      <c r="I39" s="18">
        <v>1078004592</v>
      </c>
      <c r="J39" s="18">
        <v>1738544618</v>
      </c>
      <c r="K39" s="18">
        <v>1899890057</v>
      </c>
      <c r="L39" s="18">
        <v>1735301667</v>
      </c>
      <c r="M39" s="18">
        <v>1603730386</v>
      </c>
      <c r="N39" s="18">
        <v>1564264358</v>
      </c>
      <c r="O39" s="18">
        <v>1468359494</v>
      </c>
      <c r="P39" s="18">
        <v>1222160330</v>
      </c>
      <c r="Q39" s="18">
        <v>858426251</v>
      </c>
      <c r="R39" s="18">
        <v>586239885</v>
      </c>
      <c r="S39" s="18">
        <v>353276616</v>
      </c>
      <c r="T39" s="18">
        <v>178966484</v>
      </c>
      <c r="U39" s="18">
        <v>93990085</v>
      </c>
      <c r="V39" s="18">
        <v>0</v>
      </c>
      <c r="W39" s="18">
        <v>16764861677</v>
      </c>
    </row>
    <row r="40" spans="1:23" ht="11.25" customHeight="1">
      <c r="A40" s="184"/>
      <c r="B40" s="139"/>
      <c r="C40" s="17" t="s">
        <v>59</v>
      </c>
      <c r="D40" s="18">
        <v>19103049</v>
      </c>
      <c r="E40" s="18">
        <v>1843564</v>
      </c>
      <c r="F40" s="18">
        <v>3548599</v>
      </c>
      <c r="G40" s="18">
        <v>70138591</v>
      </c>
      <c r="H40" s="18">
        <v>132168519</v>
      </c>
      <c r="I40" s="18">
        <v>196001612</v>
      </c>
      <c r="J40" s="18">
        <v>231880713</v>
      </c>
      <c r="K40" s="18">
        <v>246685504</v>
      </c>
      <c r="L40" s="18">
        <v>208948341</v>
      </c>
      <c r="M40" s="18">
        <v>191144550</v>
      </c>
      <c r="N40" s="18">
        <v>127246523</v>
      </c>
      <c r="O40" s="18">
        <v>109476512</v>
      </c>
      <c r="P40" s="18">
        <v>79971799</v>
      </c>
      <c r="Q40" s="18">
        <v>49977051</v>
      </c>
      <c r="R40" s="18">
        <v>23591474</v>
      </c>
      <c r="S40" s="18">
        <v>11558199</v>
      </c>
      <c r="T40" s="18">
        <v>8269842</v>
      </c>
      <c r="U40" s="18">
        <v>2903688</v>
      </c>
      <c r="V40" s="18">
        <v>0</v>
      </c>
      <c r="W40" s="18">
        <v>1714458130</v>
      </c>
    </row>
    <row r="41" spans="1:23" ht="11.25" customHeight="1">
      <c r="A41" s="184"/>
      <c r="B41" s="139"/>
      <c r="C41" s="17" t="s">
        <v>60</v>
      </c>
      <c r="D41" s="18">
        <v>1265140025</v>
      </c>
      <c r="E41" s="18">
        <v>1016583230</v>
      </c>
      <c r="F41" s="18">
        <v>413374147</v>
      </c>
      <c r="G41" s="18">
        <v>314050502</v>
      </c>
      <c r="H41" s="18">
        <v>346944205</v>
      </c>
      <c r="I41" s="18">
        <v>640742650</v>
      </c>
      <c r="J41" s="18">
        <v>1060910615</v>
      </c>
      <c r="K41" s="18">
        <v>1574605144</v>
      </c>
      <c r="L41" s="18">
        <v>1522413450</v>
      </c>
      <c r="M41" s="18">
        <v>1171830792</v>
      </c>
      <c r="N41" s="18">
        <v>916933566</v>
      </c>
      <c r="O41" s="18">
        <v>933364108</v>
      </c>
      <c r="P41" s="18">
        <v>921974888</v>
      </c>
      <c r="Q41" s="18">
        <v>793845653</v>
      </c>
      <c r="R41" s="18">
        <v>595850799</v>
      </c>
      <c r="S41" s="18">
        <v>374473686</v>
      </c>
      <c r="T41" s="18">
        <v>150498377</v>
      </c>
      <c r="U41" s="18">
        <v>86864284</v>
      </c>
      <c r="V41" s="18">
        <v>0</v>
      </c>
      <c r="W41" s="18">
        <v>14100400121</v>
      </c>
    </row>
    <row r="42" spans="1:23" ht="11.25" customHeight="1">
      <c r="A42" s="184"/>
      <c r="B42" s="139"/>
      <c r="C42" s="17" t="s">
        <v>61</v>
      </c>
      <c r="D42" s="101">
        <v>0</v>
      </c>
      <c r="E42" s="101">
        <v>0</v>
      </c>
      <c r="F42" s="18">
        <v>2964207</v>
      </c>
      <c r="G42" s="18">
        <v>4322379</v>
      </c>
      <c r="H42" s="18">
        <v>4052697</v>
      </c>
      <c r="I42" s="18">
        <v>2182406</v>
      </c>
      <c r="J42" s="18">
        <v>5182873</v>
      </c>
      <c r="K42" s="18">
        <v>4147808</v>
      </c>
      <c r="L42" s="18">
        <v>1819828</v>
      </c>
      <c r="M42" s="101">
        <v>0</v>
      </c>
      <c r="N42" s="18">
        <v>2150516</v>
      </c>
      <c r="O42" s="18">
        <v>1494188</v>
      </c>
      <c r="P42" s="18">
        <v>764876</v>
      </c>
      <c r="Q42" s="101">
        <v>0</v>
      </c>
      <c r="R42" s="18">
        <v>1075729</v>
      </c>
      <c r="S42" s="101">
        <v>0</v>
      </c>
      <c r="T42" s="101">
        <v>0</v>
      </c>
      <c r="U42" s="101">
        <v>0</v>
      </c>
      <c r="V42" s="18">
        <v>0</v>
      </c>
      <c r="W42" s="18">
        <v>31292205</v>
      </c>
    </row>
    <row r="43" spans="1:23" ht="11.25" customHeight="1">
      <c r="A43" s="184"/>
      <c r="B43" s="139"/>
      <c r="C43" s="17" t="s">
        <v>65</v>
      </c>
      <c r="D43" s="18">
        <v>140323989</v>
      </c>
      <c r="E43" s="18">
        <v>248475126</v>
      </c>
      <c r="F43" s="18">
        <v>446662509</v>
      </c>
      <c r="G43" s="18">
        <v>1011540217</v>
      </c>
      <c r="H43" s="18">
        <v>1444758401</v>
      </c>
      <c r="I43" s="18">
        <v>2178358010</v>
      </c>
      <c r="J43" s="18">
        <v>2305609247</v>
      </c>
      <c r="K43" s="18">
        <v>2188561238</v>
      </c>
      <c r="L43" s="18">
        <v>2038091147</v>
      </c>
      <c r="M43" s="18">
        <v>1710239579</v>
      </c>
      <c r="N43" s="18">
        <v>1389116710</v>
      </c>
      <c r="O43" s="18">
        <v>1250687821</v>
      </c>
      <c r="P43" s="18">
        <v>1008137459</v>
      </c>
      <c r="Q43" s="18">
        <v>622176020</v>
      </c>
      <c r="R43" s="18">
        <v>360554541</v>
      </c>
      <c r="S43" s="18">
        <v>223546445</v>
      </c>
      <c r="T43" s="18">
        <v>106776594</v>
      </c>
      <c r="U43" s="18">
        <v>91728351</v>
      </c>
      <c r="V43" s="18">
        <v>0</v>
      </c>
      <c r="W43" s="18">
        <v>18765343404</v>
      </c>
    </row>
    <row r="44" spans="1:23" ht="11.25" customHeight="1">
      <c r="A44" s="184"/>
      <c r="B44" s="140"/>
      <c r="C44" s="102" t="s">
        <v>15</v>
      </c>
      <c r="D44" s="104">
        <v>3643145561</v>
      </c>
      <c r="E44" s="104">
        <v>2822534757</v>
      </c>
      <c r="F44" s="104">
        <v>1974356540</v>
      </c>
      <c r="G44" s="104">
        <v>3129113725</v>
      </c>
      <c r="H44" s="104">
        <v>4226904553</v>
      </c>
      <c r="I44" s="104">
        <v>6954991421</v>
      </c>
      <c r="J44" s="104">
        <v>9111777303</v>
      </c>
      <c r="K44" s="104">
        <v>9454518920</v>
      </c>
      <c r="L44" s="104">
        <v>8450458348</v>
      </c>
      <c r="M44" s="104">
        <v>7467586486</v>
      </c>
      <c r="N44" s="104">
        <v>6789491534</v>
      </c>
      <c r="O44" s="104">
        <v>6873705220</v>
      </c>
      <c r="P44" s="104">
        <v>6117950274</v>
      </c>
      <c r="Q44" s="104">
        <v>4981142998</v>
      </c>
      <c r="R44" s="104">
        <v>3788021127</v>
      </c>
      <c r="S44" s="104">
        <v>2572585309</v>
      </c>
      <c r="T44" s="104">
        <v>1281476229</v>
      </c>
      <c r="U44" s="104">
        <v>774696002</v>
      </c>
      <c r="V44" s="104">
        <v>0</v>
      </c>
      <c r="W44" s="104">
        <v>90414456307</v>
      </c>
    </row>
    <row r="45" spans="1:23" ht="11.25" customHeight="1">
      <c r="A45" s="184"/>
      <c r="B45" s="138" t="s">
        <v>30</v>
      </c>
      <c r="C45" s="9" t="s">
        <v>117</v>
      </c>
      <c r="D45" s="18">
        <v>146315925</v>
      </c>
      <c r="E45" s="18">
        <v>86497421</v>
      </c>
      <c r="F45" s="18">
        <v>43819206</v>
      </c>
      <c r="G45" s="18">
        <v>31830947</v>
      </c>
      <c r="H45" s="18">
        <v>34979577</v>
      </c>
      <c r="I45" s="18">
        <v>40906636</v>
      </c>
      <c r="J45" s="18">
        <v>57325192</v>
      </c>
      <c r="K45" s="18">
        <v>63389282</v>
      </c>
      <c r="L45" s="18">
        <v>70487412</v>
      </c>
      <c r="M45" s="18">
        <v>67796178</v>
      </c>
      <c r="N45" s="18">
        <v>76023537</v>
      </c>
      <c r="O45" s="18">
        <v>82910493</v>
      </c>
      <c r="P45" s="18">
        <v>84759553</v>
      </c>
      <c r="Q45" s="18">
        <v>76727047</v>
      </c>
      <c r="R45" s="18">
        <v>59567026</v>
      </c>
      <c r="S45" s="18">
        <v>41941515</v>
      </c>
      <c r="T45" s="18">
        <v>25190599</v>
      </c>
      <c r="U45" s="18">
        <v>20449207</v>
      </c>
      <c r="V45" s="18">
        <v>0</v>
      </c>
      <c r="W45" s="18">
        <v>1110916753</v>
      </c>
    </row>
    <row r="46" spans="1:23" ht="11.25" customHeight="1">
      <c r="A46" s="184"/>
      <c r="B46" s="139"/>
      <c r="C46" s="17" t="s">
        <v>66</v>
      </c>
      <c r="D46" s="18">
        <v>22306254904</v>
      </c>
      <c r="E46" s="18">
        <v>5602605520</v>
      </c>
      <c r="F46" s="18">
        <v>2919493973</v>
      </c>
      <c r="G46" s="18">
        <v>3652632952</v>
      </c>
      <c r="H46" s="18">
        <v>3521451534</v>
      </c>
      <c r="I46" s="18">
        <v>4378034187</v>
      </c>
      <c r="J46" s="18">
        <v>6039060186</v>
      </c>
      <c r="K46" s="18">
        <v>6676461364</v>
      </c>
      <c r="L46" s="18">
        <v>6047267897</v>
      </c>
      <c r="M46" s="18">
        <v>6270015817</v>
      </c>
      <c r="N46" s="18">
        <v>6644309374</v>
      </c>
      <c r="O46" s="18">
        <v>7842371643</v>
      </c>
      <c r="P46" s="18">
        <v>8050885308</v>
      </c>
      <c r="Q46" s="18">
        <v>7343992398</v>
      </c>
      <c r="R46" s="18">
        <v>7342841414</v>
      </c>
      <c r="S46" s="18">
        <v>6263789044</v>
      </c>
      <c r="T46" s="18">
        <v>3795665645</v>
      </c>
      <c r="U46" s="18">
        <v>4023335943</v>
      </c>
      <c r="V46" s="18">
        <v>0</v>
      </c>
      <c r="W46" s="18">
        <v>118720469103</v>
      </c>
    </row>
    <row r="47" spans="1:23" ht="11.25" customHeight="1">
      <c r="A47" s="184"/>
      <c r="B47" s="139"/>
      <c r="C47" s="17" t="s">
        <v>67</v>
      </c>
      <c r="D47" s="18">
        <v>2465304009</v>
      </c>
      <c r="E47" s="18">
        <v>1899801949</v>
      </c>
      <c r="F47" s="18">
        <v>1534666057</v>
      </c>
      <c r="G47" s="18">
        <v>2384996596</v>
      </c>
      <c r="H47" s="18">
        <v>3069432000</v>
      </c>
      <c r="I47" s="18">
        <v>4950434736</v>
      </c>
      <c r="J47" s="18">
        <v>6701481450</v>
      </c>
      <c r="K47" s="18">
        <v>6995128655</v>
      </c>
      <c r="L47" s="18">
        <v>6325208127</v>
      </c>
      <c r="M47" s="18">
        <v>5738760908</v>
      </c>
      <c r="N47" s="18">
        <v>5265541826</v>
      </c>
      <c r="O47" s="18">
        <v>5373292720</v>
      </c>
      <c r="P47" s="18">
        <v>4737812391</v>
      </c>
      <c r="Q47" s="18">
        <v>3841562037</v>
      </c>
      <c r="R47" s="18">
        <v>3141440479</v>
      </c>
      <c r="S47" s="18">
        <v>2049691141</v>
      </c>
      <c r="T47" s="18">
        <v>1069650967</v>
      </c>
      <c r="U47" s="18">
        <v>670809631</v>
      </c>
      <c r="V47" s="18">
        <v>0</v>
      </c>
      <c r="W47" s="18">
        <v>68215015679</v>
      </c>
    </row>
    <row r="48" spans="1:23" ht="11.25" customHeight="1">
      <c r="A48" s="184"/>
      <c r="B48" s="139"/>
      <c r="C48" s="17" t="s">
        <v>68</v>
      </c>
      <c r="D48" s="18">
        <v>79764019</v>
      </c>
      <c r="E48" s="18">
        <v>108284006</v>
      </c>
      <c r="F48" s="18">
        <v>192180778</v>
      </c>
      <c r="G48" s="18">
        <v>452286457</v>
      </c>
      <c r="H48" s="18">
        <v>535792118</v>
      </c>
      <c r="I48" s="18">
        <v>696761488</v>
      </c>
      <c r="J48" s="18">
        <v>885376465</v>
      </c>
      <c r="K48" s="18">
        <v>860031816</v>
      </c>
      <c r="L48" s="18">
        <v>849094161</v>
      </c>
      <c r="M48" s="18">
        <v>922067721</v>
      </c>
      <c r="N48" s="18">
        <v>1092128959</v>
      </c>
      <c r="O48" s="18">
        <v>1199707114</v>
      </c>
      <c r="P48" s="18">
        <v>1008161721</v>
      </c>
      <c r="Q48" s="18">
        <v>1049974644</v>
      </c>
      <c r="R48" s="18">
        <v>973807906</v>
      </c>
      <c r="S48" s="18">
        <v>721573030</v>
      </c>
      <c r="T48" s="18">
        <v>379736396</v>
      </c>
      <c r="U48" s="18">
        <v>309834568</v>
      </c>
      <c r="V48" s="18">
        <v>0</v>
      </c>
      <c r="W48" s="18">
        <v>12316563367</v>
      </c>
    </row>
    <row r="49" spans="1:23" ht="11.25" customHeight="1">
      <c r="A49" s="184"/>
      <c r="B49" s="139"/>
      <c r="C49" s="17" t="s">
        <v>69</v>
      </c>
      <c r="D49" s="18">
        <v>21329734</v>
      </c>
      <c r="E49" s="18">
        <v>127907428</v>
      </c>
      <c r="F49" s="18">
        <v>146769049</v>
      </c>
      <c r="G49" s="18">
        <v>185945274</v>
      </c>
      <c r="H49" s="18">
        <v>192265212</v>
      </c>
      <c r="I49" s="18">
        <v>374944817</v>
      </c>
      <c r="J49" s="18">
        <v>401341216</v>
      </c>
      <c r="K49" s="18">
        <v>279955171</v>
      </c>
      <c r="L49" s="18">
        <v>246727347</v>
      </c>
      <c r="M49" s="18">
        <v>285066619</v>
      </c>
      <c r="N49" s="18">
        <v>272717234</v>
      </c>
      <c r="O49" s="18">
        <v>408618180</v>
      </c>
      <c r="P49" s="18">
        <v>335337009</v>
      </c>
      <c r="Q49" s="18">
        <v>245366023</v>
      </c>
      <c r="R49" s="18">
        <v>139724210</v>
      </c>
      <c r="S49" s="18">
        <v>77071802</v>
      </c>
      <c r="T49" s="18">
        <v>38866809</v>
      </c>
      <c r="U49" s="18">
        <v>21768611</v>
      </c>
      <c r="V49" s="18">
        <v>0</v>
      </c>
      <c r="W49" s="18">
        <v>3801721745</v>
      </c>
    </row>
    <row r="50" spans="1:23" ht="11.25" customHeight="1">
      <c r="A50" s="184"/>
      <c r="B50" s="139"/>
      <c r="C50" s="17" t="s">
        <v>70</v>
      </c>
      <c r="D50" s="18">
        <v>1469698</v>
      </c>
      <c r="E50" s="18">
        <v>5992507</v>
      </c>
      <c r="F50" s="18">
        <v>1493114</v>
      </c>
      <c r="G50" s="18">
        <v>3659248</v>
      </c>
      <c r="H50" s="101">
        <v>0</v>
      </c>
      <c r="I50" s="18">
        <v>7282258</v>
      </c>
      <c r="J50" s="18">
        <v>6066223</v>
      </c>
      <c r="K50" s="18">
        <v>8570439</v>
      </c>
      <c r="L50" s="18">
        <v>6384126</v>
      </c>
      <c r="M50" s="18">
        <v>7806172</v>
      </c>
      <c r="N50" s="18">
        <v>13820711</v>
      </c>
      <c r="O50" s="18">
        <v>35424307</v>
      </c>
      <c r="P50" s="18">
        <v>52296746</v>
      </c>
      <c r="Q50" s="18">
        <v>77198591</v>
      </c>
      <c r="R50" s="18">
        <v>94996722</v>
      </c>
      <c r="S50" s="18">
        <v>92695132</v>
      </c>
      <c r="T50" s="18">
        <v>65905137</v>
      </c>
      <c r="U50" s="18">
        <v>64612097</v>
      </c>
      <c r="V50" s="18">
        <v>0</v>
      </c>
      <c r="W50" s="18">
        <v>545911650</v>
      </c>
    </row>
    <row r="51" spans="1:23" ht="11.25" customHeight="1">
      <c r="A51" s="184"/>
      <c r="B51" s="139"/>
      <c r="C51" s="263" t="s">
        <v>71</v>
      </c>
      <c r="D51" s="18">
        <v>221491987</v>
      </c>
      <c r="E51" s="18">
        <v>84124691</v>
      </c>
      <c r="F51" s="18">
        <v>28179764</v>
      </c>
      <c r="G51" s="18">
        <v>29549825</v>
      </c>
      <c r="H51" s="18">
        <v>31661650</v>
      </c>
      <c r="I51" s="18">
        <v>37717690</v>
      </c>
      <c r="J51" s="18">
        <v>69973534</v>
      </c>
      <c r="K51" s="18">
        <v>133130333</v>
      </c>
      <c r="L51" s="18">
        <v>89828166</v>
      </c>
      <c r="M51" s="18">
        <v>92575487</v>
      </c>
      <c r="N51" s="18">
        <v>118417960</v>
      </c>
      <c r="O51" s="18">
        <v>126110173</v>
      </c>
      <c r="P51" s="18">
        <v>169225863</v>
      </c>
      <c r="Q51" s="18">
        <v>126948796</v>
      </c>
      <c r="R51" s="18">
        <v>96205033</v>
      </c>
      <c r="S51" s="18">
        <v>92189066</v>
      </c>
      <c r="T51" s="18">
        <v>41347646</v>
      </c>
      <c r="U51" s="18">
        <v>38607161</v>
      </c>
      <c r="V51" s="18">
        <v>0</v>
      </c>
      <c r="W51" s="18">
        <v>1627284825</v>
      </c>
    </row>
    <row r="52" spans="1:23" ht="11.25" customHeight="1">
      <c r="A52" s="184"/>
      <c r="B52" s="139"/>
      <c r="C52" s="263" t="s">
        <v>90</v>
      </c>
      <c r="D52" s="18">
        <v>673823</v>
      </c>
      <c r="E52" s="18">
        <v>765620</v>
      </c>
      <c r="F52" s="18">
        <v>34603</v>
      </c>
      <c r="G52" s="18">
        <v>9731302</v>
      </c>
      <c r="H52" s="18">
        <v>1063806</v>
      </c>
      <c r="I52" s="18">
        <v>1114298</v>
      </c>
      <c r="J52" s="18">
        <v>953712</v>
      </c>
      <c r="K52" s="18">
        <v>3463560</v>
      </c>
      <c r="L52" s="18">
        <v>7968716</v>
      </c>
      <c r="M52" s="18">
        <v>408266</v>
      </c>
      <c r="N52" s="18">
        <v>1983328</v>
      </c>
      <c r="O52" s="18">
        <v>4154844</v>
      </c>
      <c r="P52" s="18">
        <v>95049296</v>
      </c>
      <c r="Q52" s="18">
        <v>3777350</v>
      </c>
      <c r="R52" s="18">
        <v>844758</v>
      </c>
      <c r="S52" s="101">
        <v>0</v>
      </c>
      <c r="T52" s="18">
        <v>5778350</v>
      </c>
      <c r="U52" s="18">
        <v>4055241</v>
      </c>
      <c r="V52" s="18">
        <v>0</v>
      </c>
      <c r="W52" s="18">
        <v>142048029</v>
      </c>
    </row>
    <row r="53" spans="1:23" ht="11.25" customHeight="1">
      <c r="A53" s="184"/>
      <c r="B53" s="139"/>
      <c r="C53" s="263" t="s">
        <v>205</v>
      </c>
      <c r="D53" s="18">
        <v>7710840</v>
      </c>
      <c r="E53" s="18">
        <v>10948680</v>
      </c>
      <c r="F53" s="18">
        <v>17049476</v>
      </c>
      <c r="G53" s="18">
        <v>18278451</v>
      </c>
      <c r="H53" s="18">
        <v>16368087</v>
      </c>
      <c r="I53" s="18">
        <v>39716922</v>
      </c>
      <c r="J53" s="18">
        <v>60490313</v>
      </c>
      <c r="K53" s="18">
        <v>53982438</v>
      </c>
      <c r="L53" s="18">
        <v>40826864</v>
      </c>
      <c r="M53" s="18">
        <v>31600853</v>
      </c>
      <c r="N53" s="18">
        <v>21885886</v>
      </c>
      <c r="O53" s="18">
        <v>16778392</v>
      </c>
      <c r="P53" s="18">
        <v>11466053</v>
      </c>
      <c r="Q53" s="18">
        <v>8760230</v>
      </c>
      <c r="R53" s="18">
        <v>4898328</v>
      </c>
      <c r="S53" s="18">
        <v>2954353</v>
      </c>
      <c r="T53" s="18">
        <v>1250307</v>
      </c>
      <c r="U53" s="101">
        <v>0</v>
      </c>
      <c r="V53" s="18">
        <v>0</v>
      </c>
      <c r="W53" s="18">
        <v>365458120</v>
      </c>
    </row>
    <row r="54" spans="1:23" ht="11.25" customHeight="1">
      <c r="A54" s="184"/>
      <c r="B54" s="139"/>
      <c r="C54" s="263" t="s">
        <v>213</v>
      </c>
      <c r="D54" s="101">
        <v>0</v>
      </c>
      <c r="E54" s="101">
        <v>0</v>
      </c>
      <c r="F54" s="101">
        <v>0</v>
      </c>
      <c r="G54" s="101">
        <v>0</v>
      </c>
      <c r="H54" s="101">
        <v>0</v>
      </c>
      <c r="I54" s="101">
        <v>0</v>
      </c>
      <c r="J54" s="101">
        <v>0</v>
      </c>
      <c r="K54" s="101">
        <v>0</v>
      </c>
      <c r="L54" s="101">
        <v>0</v>
      </c>
      <c r="M54" s="101">
        <v>0</v>
      </c>
      <c r="N54" s="101">
        <v>0</v>
      </c>
      <c r="O54" s="101">
        <v>0</v>
      </c>
      <c r="P54" s="101">
        <v>0</v>
      </c>
      <c r="Q54" s="101">
        <v>0</v>
      </c>
      <c r="R54" s="101">
        <v>0</v>
      </c>
      <c r="S54" s="101">
        <v>0</v>
      </c>
      <c r="T54" s="101">
        <v>0</v>
      </c>
      <c r="U54" s="101">
        <v>0</v>
      </c>
      <c r="V54" s="18">
        <v>0</v>
      </c>
      <c r="W54" s="101">
        <v>0</v>
      </c>
    </row>
    <row r="55" spans="1:23" ht="11.25" customHeight="1">
      <c r="A55" s="184"/>
      <c r="B55" s="139"/>
      <c r="C55" s="263" t="s">
        <v>220</v>
      </c>
      <c r="D55" s="101">
        <v>0</v>
      </c>
      <c r="E55" s="101">
        <v>0</v>
      </c>
      <c r="F55" s="18">
        <v>1112652</v>
      </c>
      <c r="G55" s="18">
        <v>1335137</v>
      </c>
      <c r="H55" s="101">
        <v>0</v>
      </c>
      <c r="I55" s="101">
        <v>0</v>
      </c>
      <c r="J55" s="101">
        <v>0</v>
      </c>
      <c r="K55" s="101">
        <v>0</v>
      </c>
      <c r="L55" s="101">
        <v>0</v>
      </c>
      <c r="M55" s="101">
        <v>0</v>
      </c>
      <c r="N55" s="101">
        <v>0</v>
      </c>
      <c r="O55" s="101">
        <v>0</v>
      </c>
      <c r="P55" s="101">
        <v>0</v>
      </c>
      <c r="Q55" s="101">
        <v>0</v>
      </c>
      <c r="R55" s="101">
        <v>0</v>
      </c>
      <c r="S55" s="101">
        <v>0</v>
      </c>
      <c r="T55" s="101">
        <v>0</v>
      </c>
      <c r="U55" s="101">
        <v>0</v>
      </c>
      <c r="V55" s="18">
        <v>0</v>
      </c>
      <c r="W55" s="18">
        <v>2595161</v>
      </c>
    </row>
    <row r="56" spans="1:23" ht="11.25" customHeight="1">
      <c r="A56" s="184"/>
      <c r="B56" s="139"/>
      <c r="C56" s="263" t="s">
        <v>266</v>
      </c>
      <c r="D56" s="101">
        <v>0</v>
      </c>
      <c r="E56" s="101">
        <v>0</v>
      </c>
      <c r="F56" s="101">
        <v>0</v>
      </c>
      <c r="G56" s="101">
        <v>0</v>
      </c>
      <c r="H56" s="101">
        <v>0</v>
      </c>
      <c r="I56" s="101">
        <v>0</v>
      </c>
      <c r="J56" s="101">
        <v>0</v>
      </c>
      <c r="K56" s="101">
        <v>0</v>
      </c>
      <c r="L56" s="101">
        <v>0</v>
      </c>
      <c r="M56" s="101">
        <v>0</v>
      </c>
      <c r="N56" s="101">
        <v>0</v>
      </c>
      <c r="O56" s="101">
        <v>0</v>
      </c>
      <c r="P56" s="101">
        <v>0</v>
      </c>
      <c r="Q56" s="101">
        <v>0</v>
      </c>
      <c r="R56" s="101">
        <v>0</v>
      </c>
      <c r="S56" s="101">
        <v>0</v>
      </c>
      <c r="T56" s="101">
        <v>0</v>
      </c>
      <c r="U56" s="101">
        <v>0</v>
      </c>
      <c r="V56" s="18">
        <v>0</v>
      </c>
      <c r="W56" s="18">
        <v>995773</v>
      </c>
    </row>
    <row r="57" spans="1:23" ht="11.25" customHeight="1">
      <c r="A57" s="184"/>
      <c r="B57" s="139"/>
      <c r="C57" s="263" t="s">
        <v>267</v>
      </c>
      <c r="D57" s="101">
        <v>0</v>
      </c>
      <c r="E57" s="101">
        <v>0</v>
      </c>
      <c r="F57" s="18">
        <v>6272946</v>
      </c>
      <c r="G57" s="18">
        <v>9495613</v>
      </c>
      <c r="H57" s="18">
        <v>18183842</v>
      </c>
      <c r="I57" s="18">
        <v>11079532</v>
      </c>
      <c r="J57" s="18">
        <v>36198619</v>
      </c>
      <c r="K57" s="18">
        <v>54536972</v>
      </c>
      <c r="L57" s="18">
        <v>47302833</v>
      </c>
      <c r="M57" s="18">
        <v>76966567</v>
      </c>
      <c r="N57" s="18">
        <v>98842348</v>
      </c>
      <c r="O57" s="18">
        <v>134203546</v>
      </c>
      <c r="P57" s="18">
        <v>188606861</v>
      </c>
      <c r="Q57" s="18">
        <v>159475659</v>
      </c>
      <c r="R57" s="18">
        <v>144938200</v>
      </c>
      <c r="S57" s="18">
        <v>99724269</v>
      </c>
      <c r="T57" s="18">
        <v>62123427</v>
      </c>
      <c r="U57" s="18">
        <v>37246241</v>
      </c>
      <c r="V57" s="18">
        <v>0</v>
      </c>
      <c r="W57" s="18">
        <v>1185365475</v>
      </c>
    </row>
    <row r="58" spans="1:23" ht="11.25" customHeight="1">
      <c r="A58" s="184"/>
      <c r="B58" s="140"/>
      <c r="C58" s="102" t="s">
        <v>15</v>
      </c>
      <c r="D58" s="104">
        <v>25250314939</v>
      </c>
      <c r="E58" s="104">
        <v>7927095822</v>
      </c>
      <c r="F58" s="104">
        <v>4891071618</v>
      </c>
      <c r="G58" s="104">
        <v>6779741802</v>
      </c>
      <c r="H58" s="104">
        <v>7421595598</v>
      </c>
      <c r="I58" s="104">
        <v>10537992564</v>
      </c>
      <c r="J58" s="104">
        <v>14258572752</v>
      </c>
      <c r="K58" s="104">
        <v>15128650030</v>
      </c>
      <c r="L58" s="104">
        <v>13731433589</v>
      </c>
      <c r="M58" s="104">
        <v>13493359941</v>
      </c>
      <c r="N58" s="104">
        <v>13605671163</v>
      </c>
      <c r="O58" s="104">
        <v>15223571412</v>
      </c>
      <c r="P58" s="104">
        <v>14733645461</v>
      </c>
      <c r="Q58" s="104">
        <v>12933782775</v>
      </c>
      <c r="R58" s="104">
        <v>11999264076</v>
      </c>
      <c r="S58" s="104">
        <v>9441856508</v>
      </c>
      <c r="T58" s="104">
        <v>5485515283</v>
      </c>
      <c r="U58" s="104">
        <v>5191210347</v>
      </c>
      <c r="V58" s="104">
        <v>0</v>
      </c>
      <c r="W58" s="104">
        <v>208034345680</v>
      </c>
    </row>
    <row r="59" spans="1:23" ht="11.25" customHeight="1">
      <c r="A59" s="184"/>
      <c r="B59" s="138" t="s">
        <v>199</v>
      </c>
      <c r="C59" s="9" t="s">
        <v>192</v>
      </c>
      <c r="D59" s="18">
        <v>6816426345</v>
      </c>
      <c r="E59" s="18">
        <v>3141227013</v>
      </c>
      <c r="F59" s="18">
        <v>1803106249</v>
      </c>
      <c r="G59" s="18">
        <v>2828440668</v>
      </c>
      <c r="H59" s="18">
        <v>5089190082</v>
      </c>
      <c r="I59" s="18">
        <v>10190659099</v>
      </c>
      <c r="J59" s="18">
        <v>13584259056</v>
      </c>
      <c r="K59" s="18">
        <v>14125734058</v>
      </c>
      <c r="L59" s="18">
        <v>11913179757</v>
      </c>
      <c r="M59" s="18">
        <v>10917148248</v>
      </c>
      <c r="N59" s="18">
        <v>11139527720</v>
      </c>
      <c r="O59" s="18">
        <v>12028231230</v>
      </c>
      <c r="P59" s="18">
        <v>12763294334</v>
      </c>
      <c r="Q59" s="18">
        <v>11025290230</v>
      </c>
      <c r="R59" s="18">
        <v>9412687774</v>
      </c>
      <c r="S59" s="18">
        <v>5789885660</v>
      </c>
      <c r="T59" s="18">
        <v>3420104351</v>
      </c>
      <c r="U59" s="18">
        <v>2285815054</v>
      </c>
      <c r="V59" s="18">
        <v>0</v>
      </c>
      <c r="W59" s="18">
        <v>148274206928</v>
      </c>
    </row>
    <row r="60" spans="1:23" ht="11.25" customHeight="1">
      <c r="A60" s="184"/>
      <c r="B60" s="139"/>
      <c r="C60" s="17" t="s">
        <v>197</v>
      </c>
      <c r="D60" s="18">
        <v>6652836403</v>
      </c>
      <c r="E60" s="18">
        <v>2343703066</v>
      </c>
      <c r="F60" s="18">
        <v>1581114598</v>
      </c>
      <c r="G60" s="18">
        <v>2963993509</v>
      </c>
      <c r="H60" s="18">
        <v>4444180521</v>
      </c>
      <c r="I60" s="18">
        <v>5491855223</v>
      </c>
      <c r="J60" s="18">
        <v>6813161397</v>
      </c>
      <c r="K60" s="18">
        <v>7192179358</v>
      </c>
      <c r="L60" s="18">
        <v>6195318523</v>
      </c>
      <c r="M60" s="18">
        <v>6203002725</v>
      </c>
      <c r="N60" s="18">
        <v>6078194309</v>
      </c>
      <c r="O60" s="18">
        <v>6374122022</v>
      </c>
      <c r="P60" s="18">
        <v>6389888344</v>
      </c>
      <c r="Q60" s="18">
        <v>5250018883</v>
      </c>
      <c r="R60" s="18">
        <v>4368946464</v>
      </c>
      <c r="S60" s="18">
        <v>3357672654</v>
      </c>
      <c r="T60" s="18">
        <v>1671389222</v>
      </c>
      <c r="U60" s="18">
        <v>1383588633</v>
      </c>
      <c r="V60" s="18">
        <v>0</v>
      </c>
      <c r="W60" s="18">
        <v>84755165854</v>
      </c>
    </row>
    <row r="61" spans="1:23" ht="11.25" customHeight="1">
      <c r="A61" s="184"/>
      <c r="B61" s="139"/>
      <c r="C61" s="17" t="s">
        <v>114</v>
      </c>
      <c r="D61" s="18">
        <v>5612932641</v>
      </c>
      <c r="E61" s="18">
        <v>2743500394</v>
      </c>
      <c r="F61" s="18">
        <v>1870032464</v>
      </c>
      <c r="G61" s="18">
        <v>2733003841</v>
      </c>
      <c r="H61" s="18">
        <v>2655677956</v>
      </c>
      <c r="I61" s="18">
        <v>5584511417</v>
      </c>
      <c r="J61" s="18">
        <v>6265252077</v>
      </c>
      <c r="K61" s="18">
        <v>9006034056</v>
      </c>
      <c r="L61" s="18">
        <v>6031468035</v>
      </c>
      <c r="M61" s="18">
        <v>5823360771</v>
      </c>
      <c r="N61" s="18">
        <v>5889296122</v>
      </c>
      <c r="O61" s="18">
        <v>6832287209</v>
      </c>
      <c r="P61" s="18">
        <v>6596887662</v>
      </c>
      <c r="Q61" s="18">
        <v>5054831327</v>
      </c>
      <c r="R61" s="18">
        <v>4273807888</v>
      </c>
      <c r="S61" s="18">
        <v>2905653844</v>
      </c>
      <c r="T61" s="18">
        <v>1864474224</v>
      </c>
      <c r="U61" s="18">
        <v>1375565916</v>
      </c>
      <c r="V61" s="18">
        <v>0</v>
      </c>
      <c r="W61" s="18">
        <v>83118577844</v>
      </c>
    </row>
    <row r="62" spans="1:23" ht="11.25" customHeight="1">
      <c r="A62" s="184"/>
      <c r="B62" s="139"/>
      <c r="C62" s="17" t="s">
        <v>221</v>
      </c>
      <c r="D62" s="18">
        <v>72734457</v>
      </c>
      <c r="E62" s="18">
        <v>311680213</v>
      </c>
      <c r="F62" s="18">
        <v>658906434</v>
      </c>
      <c r="G62" s="18">
        <v>790064745</v>
      </c>
      <c r="H62" s="18">
        <v>801388369</v>
      </c>
      <c r="I62" s="18">
        <v>1905128753</v>
      </c>
      <c r="J62" s="18">
        <v>2043133871</v>
      </c>
      <c r="K62" s="18">
        <v>1533126004</v>
      </c>
      <c r="L62" s="18">
        <v>1252417947</v>
      </c>
      <c r="M62" s="18">
        <v>1158003438</v>
      </c>
      <c r="N62" s="18">
        <v>1075012168</v>
      </c>
      <c r="O62" s="18">
        <v>948362026</v>
      </c>
      <c r="P62" s="18">
        <v>740134721</v>
      </c>
      <c r="Q62" s="18">
        <v>542434930</v>
      </c>
      <c r="R62" s="18">
        <v>244374288</v>
      </c>
      <c r="S62" s="18">
        <v>111734830</v>
      </c>
      <c r="T62" s="18">
        <v>67980077</v>
      </c>
      <c r="U62" s="18">
        <v>26664296</v>
      </c>
      <c r="V62" s="18">
        <v>0</v>
      </c>
      <c r="W62" s="18">
        <v>14283281567</v>
      </c>
    </row>
    <row r="63" spans="1:23" ht="11.25" customHeight="1">
      <c r="A63" s="184"/>
      <c r="B63" s="139"/>
      <c r="C63" s="17" t="s">
        <v>193</v>
      </c>
      <c r="D63" s="18">
        <v>227250675</v>
      </c>
      <c r="E63" s="18">
        <v>26095951</v>
      </c>
      <c r="F63" s="18">
        <v>96000196</v>
      </c>
      <c r="G63" s="18">
        <v>134829576</v>
      </c>
      <c r="H63" s="18">
        <v>502150010</v>
      </c>
      <c r="I63" s="18">
        <v>325446442</v>
      </c>
      <c r="J63" s="18">
        <v>610811022</v>
      </c>
      <c r="K63" s="18">
        <v>690391617</v>
      </c>
      <c r="L63" s="18">
        <v>1041727337</v>
      </c>
      <c r="M63" s="18">
        <v>1737443168</v>
      </c>
      <c r="N63" s="18">
        <v>2927109434</v>
      </c>
      <c r="O63" s="18">
        <v>3790163980</v>
      </c>
      <c r="P63" s="18">
        <v>4736541849</v>
      </c>
      <c r="Q63" s="18">
        <v>4129984959</v>
      </c>
      <c r="R63" s="18">
        <v>3876142330</v>
      </c>
      <c r="S63" s="18">
        <v>2208926055</v>
      </c>
      <c r="T63" s="18">
        <v>1364157568</v>
      </c>
      <c r="U63" s="18">
        <v>453453684</v>
      </c>
      <c r="V63" s="18">
        <v>0</v>
      </c>
      <c r="W63" s="18">
        <v>28878625853</v>
      </c>
    </row>
    <row r="64" spans="1:23" ht="11.25" customHeight="1">
      <c r="A64" s="184"/>
      <c r="B64" s="139"/>
      <c r="C64" s="17" t="s">
        <v>194</v>
      </c>
      <c r="D64" s="101">
        <v>0</v>
      </c>
      <c r="E64" s="18">
        <v>5168006</v>
      </c>
      <c r="F64" s="101">
        <v>0</v>
      </c>
      <c r="G64" s="18">
        <v>13953224</v>
      </c>
      <c r="H64" s="18">
        <v>1592953</v>
      </c>
      <c r="I64" s="18">
        <v>2162000</v>
      </c>
      <c r="J64" s="18">
        <v>3726485</v>
      </c>
      <c r="K64" s="18">
        <v>9616993</v>
      </c>
      <c r="L64" s="18">
        <v>9415667</v>
      </c>
      <c r="M64" s="18">
        <v>9109525</v>
      </c>
      <c r="N64" s="18">
        <v>9042370</v>
      </c>
      <c r="O64" s="18">
        <v>24069672</v>
      </c>
      <c r="P64" s="18">
        <v>24748433</v>
      </c>
      <c r="Q64" s="18">
        <v>23121537</v>
      </c>
      <c r="R64" s="18">
        <v>22980521</v>
      </c>
      <c r="S64" s="18">
        <v>1577778</v>
      </c>
      <c r="T64" s="101">
        <v>0</v>
      </c>
      <c r="U64" s="101">
        <v>0</v>
      </c>
      <c r="V64" s="18">
        <v>0</v>
      </c>
      <c r="W64" s="18">
        <v>160698914</v>
      </c>
    </row>
    <row r="65" spans="1:23" ht="11.25" customHeight="1">
      <c r="A65" s="184"/>
      <c r="B65" s="139"/>
      <c r="C65" s="17" t="s">
        <v>209</v>
      </c>
      <c r="D65" s="18">
        <v>1535857658</v>
      </c>
      <c r="E65" s="18">
        <v>1232676281</v>
      </c>
      <c r="F65" s="18">
        <v>775661459</v>
      </c>
      <c r="G65" s="18">
        <v>753570270</v>
      </c>
      <c r="H65" s="18">
        <v>838689332</v>
      </c>
      <c r="I65" s="18">
        <v>1362582213</v>
      </c>
      <c r="J65" s="18">
        <v>2290557871</v>
      </c>
      <c r="K65" s="18">
        <v>1894485659</v>
      </c>
      <c r="L65" s="18">
        <v>1694732714</v>
      </c>
      <c r="M65" s="18">
        <v>1703500093</v>
      </c>
      <c r="N65" s="18">
        <v>1775888312</v>
      </c>
      <c r="O65" s="18">
        <v>2387210065</v>
      </c>
      <c r="P65" s="18">
        <v>2235413104</v>
      </c>
      <c r="Q65" s="18">
        <v>1512569438</v>
      </c>
      <c r="R65" s="18">
        <v>1631338370</v>
      </c>
      <c r="S65" s="18">
        <v>779757625</v>
      </c>
      <c r="T65" s="18">
        <v>405328631</v>
      </c>
      <c r="U65" s="18">
        <v>275202457</v>
      </c>
      <c r="V65" s="18">
        <v>0</v>
      </c>
      <c r="W65" s="18">
        <v>25085021552</v>
      </c>
    </row>
    <row r="66" spans="1:23" ht="11.25" customHeight="1">
      <c r="A66" s="184"/>
      <c r="B66" s="140"/>
      <c r="C66" s="102" t="s">
        <v>15</v>
      </c>
      <c r="D66" s="104">
        <v>20918451929</v>
      </c>
      <c r="E66" s="104">
        <v>9804050924</v>
      </c>
      <c r="F66" s="104">
        <v>6784821400</v>
      </c>
      <c r="G66" s="104">
        <v>10217855833</v>
      </c>
      <c r="H66" s="104">
        <v>14332869223</v>
      </c>
      <c r="I66" s="104">
        <v>24862345147</v>
      </c>
      <c r="J66" s="104">
        <v>31610901779</v>
      </c>
      <c r="K66" s="104">
        <v>34451567745</v>
      </c>
      <c r="L66" s="104">
        <v>28138259980</v>
      </c>
      <c r="M66" s="104">
        <v>27551567968</v>
      </c>
      <c r="N66" s="104">
        <v>28894070435</v>
      </c>
      <c r="O66" s="104">
        <v>32384446204</v>
      </c>
      <c r="P66" s="104">
        <v>33486908447</v>
      </c>
      <c r="Q66" s="104">
        <v>27538251304</v>
      </c>
      <c r="R66" s="104">
        <v>23830277635</v>
      </c>
      <c r="S66" s="104">
        <v>15155208446</v>
      </c>
      <c r="T66" s="104">
        <v>8793434073</v>
      </c>
      <c r="U66" s="104">
        <v>5800290040</v>
      </c>
      <c r="V66" s="104">
        <v>0</v>
      </c>
      <c r="W66" s="104">
        <v>384555578512</v>
      </c>
    </row>
    <row r="67" spans="1:23" ht="11.25" customHeight="1">
      <c r="A67" s="184"/>
      <c r="B67" s="130" t="s">
        <v>16</v>
      </c>
      <c r="C67" s="182"/>
      <c r="D67" s="18">
        <v>2861238085</v>
      </c>
      <c r="E67" s="18">
        <v>641830677</v>
      </c>
      <c r="F67" s="18">
        <v>428749259</v>
      </c>
      <c r="G67" s="18">
        <v>616120244</v>
      </c>
      <c r="H67" s="18">
        <v>549983696</v>
      </c>
      <c r="I67" s="18">
        <v>617728961</v>
      </c>
      <c r="J67" s="18">
        <v>755304803</v>
      </c>
      <c r="K67" s="18">
        <v>833311214</v>
      </c>
      <c r="L67" s="18">
        <v>962665254</v>
      </c>
      <c r="M67" s="18">
        <v>985432537</v>
      </c>
      <c r="N67" s="18">
        <v>1402313211</v>
      </c>
      <c r="O67" s="18">
        <v>1938496874</v>
      </c>
      <c r="P67" s="18">
        <v>2465575255</v>
      </c>
      <c r="Q67" s="18">
        <v>2697923128</v>
      </c>
      <c r="R67" s="18">
        <v>1861208584</v>
      </c>
      <c r="S67" s="18">
        <v>1278307026</v>
      </c>
      <c r="T67" s="18">
        <v>685340835</v>
      </c>
      <c r="U67" s="18">
        <v>462034718</v>
      </c>
      <c r="V67" s="18">
        <v>0</v>
      </c>
      <c r="W67" s="18">
        <v>22043564361</v>
      </c>
    </row>
    <row r="68" spans="1:23" ht="11.25" customHeight="1">
      <c r="A68" s="255"/>
      <c r="B68" s="254"/>
      <c r="C68" s="102" t="s">
        <v>115</v>
      </c>
      <c r="D68" s="104">
        <v>83301027606</v>
      </c>
      <c r="E68" s="104">
        <v>38086161879</v>
      </c>
      <c r="F68" s="104">
        <v>28438094903</v>
      </c>
      <c r="G68" s="104">
        <v>35839807800</v>
      </c>
      <c r="H68" s="104">
        <v>42105942223</v>
      </c>
      <c r="I68" s="104">
        <v>69454935625</v>
      </c>
      <c r="J68" s="104">
        <v>90463204638</v>
      </c>
      <c r="K68" s="104">
        <v>94117622185</v>
      </c>
      <c r="L68" s="104">
        <v>81959129599</v>
      </c>
      <c r="M68" s="104">
        <v>77288772014</v>
      </c>
      <c r="N68" s="104">
        <v>76399631842</v>
      </c>
      <c r="O68" s="104">
        <v>81913673620</v>
      </c>
      <c r="P68" s="104">
        <v>79891088606</v>
      </c>
      <c r="Q68" s="104">
        <v>66810712868</v>
      </c>
      <c r="R68" s="104">
        <v>56154248576</v>
      </c>
      <c r="S68" s="104">
        <v>38592364187</v>
      </c>
      <c r="T68" s="104">
        <v>22142409387</v>
      </c>
      <c r="U68" s="104">
        <v>17057950396</v>
      </c>
      <c r="V68" s="104">
        <v>0</v>
      </c>
      <c r="W68" s="104">
        <v>1080016777954</v>
      </c>
    </row>
    <row r="69" spans="1:23" ht="11.25" customHeight="1">
      <c r="A69" s="25" t="s">
        <v>189</v>
      </c>
      <c r="B69" s="26"/>
      <c r="C69" s="26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</row>
    <row r="70" spans="1:23" ht="11.25" customHeight="1">
      <c r="A70" s="16"/>
      <c r="B70" s="26"/>
      <c r="C70" s="26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</row>
    <row r="71" spans="1:23" s="208" customFormat="1" ht="11.25" customHeight="1">
      <c r="A71" s="216"/>
      <c r="B71" s="212"/>
      <c r="C71" s="212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</row>
    <row r="72" spans="1:23" s="208" customFormat="1" ht="11.25" customHeight="1">
      <c r="A72" s="207" t="s">
        <v>176</v>
      </c>
      <c r="B72" s="207"/>
      <c r="C72" s="207"/>
      <c r="D72" s="207"/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7"/>
      <c r="P72" s="207"/>
      <c r="Q72" s="207"/>
      <c r="R72" s="207"/>
      <c r="S72" s="207"/>
      <c r="T72" s="207"/>
      <c r="U72" s="207"/>
      <c r="V72" s="207"/>
      <c r="W72" s="207"/>
    </row>
    <row r="73" spans="1:23" s="208" customFormat="1" ht="11.25" customHeight="1">
      <c r="A73" s="209" t="s">
        <v>289</v>
      </c>
      <c r="B73" s="209"/>
      <c r="C73" s="209"/>
      <c r="D73" s="209"/>
      <c r="E73" s="209"/>
      <c r="F73" s="209"/>
      <c r="G73" s="209"/>
      <c r="H73" s="209"/>
      <c r="I73" s="209"/>
      <c r="J73" s="209"/>
      <c r="K73" s="209"/>
      <c r="L73" s="209"/>
      <c r="M73" s="209"/>
      <c r="N73" s="209"/>
      <c r="O73" s="209"/>
      <c r="P73" s="209"/>
      <c r="Q73" s="209"/>
      <c r="R73" s="209"/>
      <c r="S73" s="209"/>
      <c r="T73" s="209"/>
      <c r="U73" s="209"/>
      <c r="V73" s="209"/>
      <c r="W73" s="209"/>
    </row>
    <row r="74" spans="1:23" s="208" customFormat="1" ht="11.25" customHeight="1">
      <c r="A74" s="209" t="s">
        <v>268</v>
      </c>
      <c r="B74" s="209"/>
      <c r="C74" s="209"/>
      <c r="D74" s="209"/>
      <c r="E74" s="209"/>
      <c r="F74" s="209"/>
      <c r="G74" s="209"/>
      <c r="H74" s="209"/>
      <c r="I74" s="209"/>
      <c r="J74" s="209"/>
      <c r="K74" s="209"/>
      <c r="L74" s="209"/>
      <c r="M74" s="209"/>
      <c r="N74" s="209"/>
      <c r="O74" s="209"/>
      <c r="P74" s="209"/>
      <c r="Q74" s="209"/>
      <c r="R74" s="209"/>
      <c r="S74" s="209"/>
      <c r="T74" s="209"/>
      <c r="U74" s="209"/>
      <c r="V74" s="209"/>
      <c r="W74" s="209"/>
    </row>
    <row r="75" spans="1:23" ht="11.25" customHeight="1">
      <c r="A75" s="174" t="s">
        <v>13</v>
      </c>
      <c r="B75" s="174" t="s">
        <v>88</v>
      </c>
      <c r="C75" s="174" t="s">
        <v>89</v>
      </c>
      <c r="D75" s="236"/>
      <c r="E75" s="236"/>
      <c r="F75" s="236"/>
      <c r="G75" s="236"/>
      <c r="H75" s="236"/>
      <c r="I75" s="236"/>
      <c r="J75" s="236"/>
      <c r="K75" s="236"/>
      <c r="L75" s="236"/>
      <c r="M75" s="236"/>
      <c r="N75" s="236"/>
      <c r="O75" s="236"/>
      <c r="P75" s="236"/>
      <c r="Q75" s="236"/>
      <c r="R75" s="236"/>
      <c r="S75" s="236"/>
      <c r="T75" s="236"/>
      <c r="U75" s="236"/>
      <c r="V75" s="174" t="s">
        <v>185</v>
      </c>
      <c r="W75" s="174" t="s">
        <v>0</v>
      </c>
    </row>
    <row r="76" spans="1:23" ht="11.25" customHeight="1">
      <c r="A76" s="149"/>
      <c r="B76" s="149"/>
      <c r="C76" s="149"/>
      <c r="D76" s="131" t="s">
        <v>82</v>
      </c>
      <c r="E76" s="131" t="s">
        <v>83</v>
      </c>
      <c r="F76" s="131" t="s">
        <v>84</v>
      </c>
      <c r="G76" s="131" t="s">
        <v>12</v>
      </c>
      <c r="H76" s="131" t="s">
        <v>1</v>
      </c>
      <c r="I76" s="131" t="s">
        <v>2</v>
      </c>
      <c r="J76" s="131" t="s">
        <v>3</v>
      </c>
      <c r="K76" s="131" t="s">
        <v>4</v>
      </c>
      <c r="L76" s="131" t="s">
        <v>5</v>
      </c>
      <c r="M76" s="131" t="s">
        <v>6</v>
      </c>
      <c r="N76" s="131" t="s">
        <v>7</v>
      </c>
      <c r="O76" s="131" t="s">
        <v>8</v>
      </c>
      <c r="P76" s="131" t="s">
        <v>9</v>
      </c>
      <c r="Q76" s="131" t="s">
        <v>109</v>
      </c>
      <c r="R76" s="131" t="s">
        <v>110</v>
      </c>
      <c r="S76" s="131" t="s">
        <v>111</v>
      </c>
      <c r="T76" s="131" t="s">
        <v>112</v>
      </c>
      <c r="U76" s="131" t="s">
        <v>113</v>
      </c>
      <c r="V76" s="149"/>
      <c r="W76" s="149"/>
    </row>
    <row r="77" spans="1:23" ht="11.25" customHeight="1">
      <c r="A77" s="137"/>
      <c r="B77" s="137"/>
      <c r="C77" s="137"/>
      <c r="D77" s="152" t="s">
        <v>116</v>
      </c>
      <c r="E77" s="152"/>
      <c r="F77" s="152"/>
      <c r="G77" s="152"/>
      <c r="H77" s="152"/>
      <c r="I77" s="152"/>
      <c r="J77" s="152"/>
      <c r="K77" s="152"/>
      <c r="L77" s="152"/>
      <c r="M77" s="152"/>
      <c r="N77" s="152"/>
      <c r="O77" s="152"/>
      <c r="P77" s="152"/>
      <c r="Q77" s="152"/>
      <c r="R77" s="152"/>
      <c r="S77" s="152"/>
      <c r="T77" s="152"/>
      <c r="U77" s="152"/>
      <c r="V77" s="152"/>
      <c r="W77" s="152"/>
    </row>
    <row r="78" spans="1:23" ht="11.25" customHeight="1">
      <c r="A78" s="183" t="s">
        <v>283</v>
      </c>
      <c r="B78" s="138" t="s">
        <v>28</v>
      </c>
      <c r="C78" s="9" t="s">
        <v>31</v>
      </c>
      <c r="D78" s="18">
        <v>14146058945</v>
      </c>
      <c r="E78" s="18">
        <v>8612281714</v>
      </c>
      <c r="F78" s="18">
        <v>6579239548</v>
      </c>
      <c r="G78" s="18">
        <v>7101550038</v>
      </c>
      <c r="H78" s="18">
        <v>7740570308</v>
      </c>
      <c r="I78" s="18">
        <v>12116967270</v>
      </c>
      <c r="J78" s="18">
        <v>15552804134</v>
      </c>
      <c r="K78" s="18">
        <v>14680617503</v>
      </c>
      <c r="L78" s="18">
        <v>12189452945</v>
      </c>
      <c r="M78" s="18">
        <v>10694757661</v>
      </c>
      <c r="N78" s="18">
        <v>9206765460</v>
      </c>
      <c r="O78" s="18">
        <v>8373003812</v>
      </c>
      <c r="P78" s="18">
        <v>6671778183</v>
      </c>
      <c r="Q78" s="18">
        <v>4474835696</v>
      </c>
      <c r="R78" s="18">
        <v>3185953391</v>
      </c>
      <c r="S78" s="18">
        <v>2097449802</v>
      </c>
      <c r="T78" s="18">
        <v>1128254130</v>
      </c>
      <c r="U78" s="18">
        <v>818717993</v>
      </c>
      <c r="V78" s="18">
        <v>0</v>
      </c>
      <c r="W78" s="18">
        <v>145371058533</v>
      </c>
    </row>
    <row r="79" spans="1:23" ht="11.25" customHeight="1">
      <c r="A79" s="184"/>
      <c r="B79" s="141"/>
      <c r="C79" s="17" t="s">
        <v>32</v>
      </c>
      <c r="D79" s="18">
        <v>39981425</v>
      </c>
      <c r="E79" s="18">
        <v>31034998</v>
      </c>
      <c r="F79" s="18">
        <v>20692606</v>
      </c>
      <c r="G79" s="18">
        <v>17692917</v>
      </c>
      <c r="H79" s="18">
        <v>13356332</v>
      </c>
      <c r="I79" s="18">
        <v>12198369</v>
      </c>
      <c r="J79" s="18">
        <v>19659563</v>
      </c>
      <c r="K79" s="18">
        <v>24560582</v>
      </c>
      <c r="L79" s="18">
        <v>31988121</v>
      </c>
      <c r="M79" s="18">
        <v>32744913</v>
      </c>
      <c r="N79" s="18">
        <v>38158442</v>
      </c>
      <c r="O79" s="18">
        <v>45966663</v>
      </c>
      <c r="P79" s="18">
        <v>39318903</v>
      </c>
      <c r="Q79" s="18">
        <v>28856158</v>
      </c>
      <c r="R79" s="18">
        <v>20071328</v>
      </c>
      <c r="S79" s="18">
        <v>15310214</v>
      </c>
      <c r="T79" s="18">
        <v>14484867</v>
      </c>
      <c r="U79" s="18">
        <v>34649651</v>
      </c>
      <c r="V79" s="18">
        <v>0</v>
      </c>
      <c r="W79" s="18">
        <v>480726052</v>
      </c>
    </row>
    <row r="80" spans="1:23" ht="11.25" customHeight="1">
      <c r="A80" s="184"/>
      <c r="B80" s="141"/>
      <c r="C80" s="17" t="s">
        <v>33</v>
      </c>
      <c r="D80" s="18">
        <v>2804529001</v>
      </c>
      <c r="E80" s="18">
        <v>254021062</v>
      </c>
      <c r="F80" s="18">
        <v>214536520</v>
      </c>
      <c r="G80" s="18">
        <v>293417078</v>
      </c>
      <c r="H80" s="18">
        <v>336902004</v>
      </c>
      <c r="I80" s="18">
        <v>579706922</v>
      </c>
      <c r="J80" s="18">
        <v>911978627</v>
      </c>
      <c r="K80" s="18">
        <v>899799400</v>
      </c>
      <c r="L80" s="18">
        <v>593738858</v>
      </c>
      <c r="M80" s="18">
        <v>506530272</v>
      </c>
      <c r="N80" s="18">
        <v>495328650</v>
      </c>
      <c r="O80" s="18">
        <v>558364843</v>
      </c>
      <c r="P80" s="18">
        <v>642066525</v>
      </c>
      <c r="Q80" s="18">
        <v>577581696</v>
      </c>
      <c r="R80" s="18">
        <v>596546609</v>
      </c>
      <c r="S80" s="18">
        <v>449751543</v>
      </c>
      <c r="T80" s="18">
        <v>325536757</v>
      </c>
      <c r="U80" s="18">
        <v>434558840</v>
      </c>
      <c r="V80" s="18">
        <v>0</v>
      </c>
      <c r="W80" s="18">
        <v>11474895207</v>
      </c>
    </row>
    <row r="81" spans="1:23" ht="11.25" customHeight="1">
      <c r="A81" s="184"/>
      <c r="B81" s="143"/>
      <c r="C81" s="102" t="s">
        <v>15</v>
      </c>
      <c r="D81" s="104">
        <v>16990569371</v>
      </c>
      <c r="E81" s="104">
        <v>8897337774</v>
      </c>
      <c r="F81" s="104">
        <v>6814468674</v>
      </c>
      <c r="G81" s="104">
        <v>7412660033</v>
      </c>
      <c r="H81" s="104">
        <v>8090828644</v>
      </c>
      <c r="I81" s="104">
        <v>12708872561</v>
      </c>
      <c r="J81" s="104">
        <v>16484442324</v>
      </c>
      <c r="K81" s="104">
        <v>15604977485</v>
      </c>
      <c r="L81" s="104">
        <v>12815179924</v>
      </c>
      <c r="M81" s="104">
        <v>11234032846</v>
      </c>
      <c r="N81" s="104">
        <v>9740252552</v>
      </c>
      <c r="O81" s="104">
        <v>8977335318</v>
      </c>
      <c r="P81" s="104">
        <v>7353163611</v>
      </c>
      <c r="Q81" s="104">
        <v>5081273550</v>
      </c>
      <c r="R81" s="104">
        <v>3802571328</v>
      </c>
      <c r="S81" s="104">
        <v>2562511559</v>
      </c>
      <c r="T81" s="104">
        <v>1468275754</v>
      </c>
      <c r="U81" s="104">
        <v>1287926484</v>
      </c>
      <c r="V81" s="104">
        <v>0</v>
      </c>
      <c r="W81" s="104">
        <v>157326679792</v>
      </c>
    </row>
    <row r="82" spans="1:23" ht="11.25" customHeight="1">
      <c r="A82" s="184"/>
      <c r="B82" s="138" t="s">
        <v>29</v>
      </c>
      <c r="C82" s="17" t="s">
        <v>34</v>
      </c>
      <c r="D82" s="18">
        <v>3204084708</v>
      </c>
      <c r="E82" s="18">
        <v>2072615974</v>
      </c>
      <c r="F82" s="18">
        <v>2139410974</v>
      </c>
      <c r="G82" s="18">
        <v>3744163055</v>
      </c>
      <c r="H82" s="18">
        <v>4213375545</v>
      </c>
      <c r="I82" s="18">
        <v>6406569024</v>
      </c>
      <c r="J82" s="18">
        <v>8564630039</v>
      </c>
      <c r="K82" s="18">
        <v>8446883302</v>
      </c>
      <c r="L82" s="18">
        <v>7207122208</v>
      </c>
      <c r="M82" s="18">
        <v>6587837537</v>
      </c>
      <c r="N82" s="18">
        <v>5913013067</v>
      </c>
      <c r="O82" s="18">
        <v>5410614849</v>
      </c>
      <c r="P82" s="18">
        <v>4599417250</v>
      </c>
      <c r="Q82" s="18">
        <v>3374068326</v>
      </c>
      <c r="R82" s="18">
        <v>2608499716</v>
      </c>
      <c r="S82" s="18">
        <v>1943648444</v>
      </c>
      <c r="T82" s="18">
        <v>1147422003</v>
      </c>
      <c r="U82" s="18">
        <v>1169251410</v>
      </c>
      <c r="V82" s="18">
        <v>0</v>
      </c>
      <c r="W82" s="18">
        <v>78752627431</v>
      </c>
    </row>
    <row r="83" spans="1:23" ht="11.25" customHeight="1">
      <c r="A83" s="184"/>
      <c r="B83" s="139"/>
      <c r="C83" s="17" t="s">
        <v>35</v>
      </c>
      <c r="D83" s="18">
        <v>2692679137</v>
      </c>
      <c r="E83" s="18">
        <v>2132883692</v>
      </c>
      <c r="F83" s="18">
        <v>2931625431</v>
      </c>
      <c r="G83" s="18">
        <v>3878650716</v>
      </c>
      <c r="H83" s="18">
        <v>4207370676</v>
      </c>
      <c r="I83" s="18">
        <v>7358241678</v>
      </c>
      <c r="J83" s="18">
        <v>10276956925</v>
      </c>
      <c r="K83" s="18">
        <v>10930070918</v>
      </c>
      <c r="L83" s="18">
        <v>10594622005</v>
      </c>
      <c r="M83" s="18">
        <v>9967773358</v>
      </c>
      <c r="N83" s="18">
        <v>9171957146</v>
      </c>
      <c r="O83" s="18">
        <v>8798632697</v>
      </c>
      <c r="P83" s="18">
        <v>7436874536</v>
      </c>
      <c r="Q83" s="18">
        <v>5212919247</v>
      </c>
      <c r="R83" s="18">
        <v>3785740775</v>
      </c>
      <c r="S83" s="18">
        <v>2545478569</v>
      </c>
      <c r="T83" s="18">
        <v>1388314187</v>
      </c>
      <c r="U83" s="18">
        <v>1213406587</v>
      </c>
      <c r="V83" s="18">
        <v>0</v>
      </c>
      <c r="W83" s="18">
        <v>104524198280</v>
      </c>
    </row>
    <row r="84" spans="1:23" ht="11.25" customHeight="1">
      <c r="A84" s="184"/>
      <c r="B84" s="139"/>
      <c r="C84" s="17" t="s">
        <v>36</v>
      </c>
      <c r="D84" s="18">
        <v>60766266</v>
      </c>
      <c r="E84" s="18">
        <v>75857368</v>
      </c>
      <c r="F84" s="18">
        <v>123620531</v>
      </c>
      <c r="G84" s="18">
        <v>237830776</v>
      </c>
      <c r="H84" s="18">
        <v>446846854</v>
      </c>
      <c r="I84" s="18">
        <v>891476740</v>
      </c>
      <c r="J84" s="18">
        <v>1285231003</v>
      </c>
      <c r="K84" s="18">
        <v>1478416214</v>
      </c>
      <c r="L84" s="18">
        <v>1544341159</v>
      </c>
      <c r="M84" s="18">
        <v>1403909959</v>
      </c>
      <c r="N84" s="18">
        <v>1163245180</v>
      </c>
      <c r="O84" s="18">
        <v>1028475313</v>
      </c>
      <c r="P84" s="18">
        <v>860847319</v>
      </c>
      <c r="Q84" s="18">
        <v>617704953</v>
      </c>
      <c r="R84" s="18">
        <v>424364458</v>
      </c>
      <c r="S84" s="18">
        <v>256097383</v>
      </c>
      <c r="T84" s="18">
        <v>120972785</v>
      </c>
      <c r="U84" s="18">
        <v>69787994</v>
      </c>
      <c r="V84" s="18">
        <v>0</v>
      </c>
      <c r="W84" s="18">
        <v>12089792255</v>
      </c>
    </row>
    <row r="85" spans="1:23" ht="11.25" customHeight="1">
      <c r="A85" s="184"/>
      <c r="B85" s="140"/>
      <c r="C85" s="102" t="s">
        <v>15</v>
      </c>
      <c r="D85" s="104">
        <v>5957530111</v>
      </c>
      <c r="E85" s="104">
        <v>4281357034</v>
      </c>
      <c r="F85" s="104">
        <v>5194656936</v>
      </c>
      <c r="G85" s="104">
        <v>7860644547</v>
      </c>
      <c r="H85" s="104">
        <v>8867593075</v>
      </c>
      <c r="I85" s="104">
        <v>14656287442</v>
      </c>
      <c r="J85" s="104">
        <v>20126817967</v>
      </c>
      <c r="K85" s="104">
        <v>20855370434</v>
      </c>
      <c r="L85" s="104">
        <v>19346085372</v>
      </c>
      <c r="M85" s="104">
        <v>17959520854</v>
      </c>
      <c r="N85" s="104">
        <v>16248215393</v>
      </c>
      <c r="O85" s="104">
        <v>15237722859</v>
      </c>
      <c r="P85" s="104">
        <v>12897139105</v>
      </c>
      <c r="Q85" s="104">
        <v>9204692526</v>
      </c>
      <c r="R85" s="104">
        <v>6818604949</v>
      </c>
      <c r="S85" s="104">
        <v>4745224396</v>
      </c>
      <c r="T85" s="104">
        <v>2656708975</v>
      </c>
      <c r="U85" s="104">
        <v>2452445991</v>
      </c>
      <c r="V85" s="104">
        <v>0</v>
      </c>
      <c r="W85" s="104">
        <v>195366617966</v>
      </c>
    </row>
    <row r="86" spans="1:23" ht="11.25" customHeight="1">
      <c r="A86" s="184"/>
      <c r="B86" s="138" t="s">
        <v>73</v>
      </c>
      <c r="C86" s="17" t="s">
        <v>37</v>
      </c>
      <c r="D86" s="18">
        <v>42554330</v>
      </c>
      <c r="E86" s="18">
        <v>28403977</v>
      </c>
      <c r="F86" s="18">
        <v>49638191</v>
      </c>
      <c r="G86" s="18">
        <v>76126100</v>
      </c>
      <c r="H86" s="18">
        <v>89386609</v>
      </c>
      <c r="I86" s="18">
        <v>118920785</v>
      </c>
      <c r="J86" s="18">
        <v>188730125</v>
      </c>
      <c r="K86" s="18">
        <v>314743631</v>
      </c>
      <c r="L86" s="18">
        <v>447919214</v>
      </c>
      <c r="M86" s="18">
        <v>648149336</v>
      </c>
      <c r="N86" s="18">
        <v>840291378</v>
      </c>
      <c r="O86" s="18">
        <v>971137336</v>
      </c>
      <c r="P86" s="18">
        <v>952992279</v>
      </c>
      <c r="Q86" s="18">
        <v>765744255</v>
      </c>
      <c r="R86" s="18">
        <v>517246523</v>
      </c>
      <c r="S86" s="18">
        <v>343114009</v>
      </c>
      <c r="T86" s="18">
        <v>155394650</v>
      </c>
      <c r="U86" s="18">
        <v>71957392</v>
      </c>
      <c r="V86" s="18">
        <v>0</v>
      </c>
      <c r="W86" s="18">
        <v>6622450120</v>
      </c>
    </row>
    <row r="87" spans="1:23" ht="11.25" customHeight="1">
      <c r="A87" s="184"/>
      <c r="B87" s="139"/>
      <c r="C87" s="17" t="s">
        <v>38</v>
      </c>
      <c r="D87" s="18">
        <v>1240521809</v>
      </c>
      <c r="E87" s="18">
        <v>565672639</v>
      </c>
      <c r="F87" s="18">
        <v>734344342</v>
      </c>
      <c r="G87" s="18">
        <v>813548101</v>
      </c>
      <c r="H87" s="18">
        <v>877743248</v>
      </c>
      <c r="I87" s="18">
        <v>1087455186</v>
      </c>
      <c r="J87" s="18">
        <v>1432981297</v>
      </c>
      <c r="K87" s="18">
        <v>1540350447</v>
      </c>
      <c r="L87" s="18">
        <v>1491305440</v>
      </c>
      <c r="M87" s="18">
        <v>1562914997</v>
      </c>
      <c r="N87" s="18">
        <v>1585108083</v>
      </c>
      <c r="O87" s="18">
        <v>1641306324</v>
      </c>
      <c r="P87" s="18">
        <v>1441284930</v>
      </c>
      <c r="Q87" s="18">
        <v>1091483714</v>
      </c>
      <c r="R87" s="18">
        <v>903710813</v>
      </c>
      <c r="S87" s="18">
        <v>714200151</v>
      </c>
      <c r="T87" s="18">
        <v>481080873</v>
      </c>
      <c r="U87" s="18">
        <v>630775813</v>
      </c>
      <c r="V87" s="18">
        <v>0</v>
      </c>
      <c r="W87" s="18">
        <v>19835788207</v>
      </c>
    </row>
    <row r="88" spans="1:23" ht="11.25" customHeight="1">
      <c r="A88" s="184"/>
      <c r="B88" s="139"/>
      <c r="C88" s="17" t="s">
        <v>39</v>
      </c>
      <c r="D88" s="18">
        <v>155186635</v>
      </c>
      <c r="E88" s="18">
        <v>77547163</v>
      </c>
      <c r="F88" s="18">
        <v>56152649</v>
      </c>
      <c r="G88" s="18">
        <v>78819337</v>
      </c>
      <c r="H88" s="18">
        <v>53078034</v>
      </c>
      <c r="I88" s="18">
        <v>51034947</v>
      </c>
      <c r="J88" s="18">
        <v>151514202</v>
      </c>
      <c r="K88" s="18">
        <v>145524771</v>
      </c>
      <c r="L88" s="18">
        <v>188655488</v>
      </c>
      <c r="M88" s="18">
        <v>198939745</v>
      </c>
      <c r="N88" s="18">
        <v>165447790</v>
      </c>
      <c r="O88" s="18">
        <v>183889013</v>
      </c>
      <c r="P88" s="18">
        <v>156852029</v>
      </c>
      <c r="Q88" s="18">
        <v>172188749</v>
      </c>
      <c r="R88" s="18">
        <v>140512814</v>
      </c>
      <c r="S88" s="18">
        <v>157172006</v>
      </c>
      <c r="T88" s="18">
        <v>94187534</v>
      </c>
      <c r="U88" s="18">
        <v>88723076</v>
      </c>
      <c r="V88" s="18">
        <v>0</v>
      </c>
      <c r="W88" s="18">
        <v>2315425982</v>
      </c>
    </row>
    <row r="89" spans="1:23" ht="11.25" customHeight="1">
      <c r="A89" s="184"/>
      <c r="B89" s="139"/>
      <c r="C89" s="17" t="s">
        <v>40</v>
      </c>
      <c r="D89" s="18">
        <v>6452321</v>
      </c>
      <c r="E89" s="18">
        <v>47100383</v>
      </c>
      <c r="F89" s="18">
        <v>169211469</v>
      </c>
      <c r="G89" s="18">
        <v>399101119</v>
      </c>
      <c r="H89" s="18">
        <v>343395044</v>
      </c>
      <c r="I89" s="18">
        <v>431153406</v>
      </c>
      <c r="J89" s="18">
        <v>581747716</v>
      </c>
      <c r="K89" s="18">
        <v>592373280</v>
      </c>
      <c r="L89" s="18">
        <v>503558660</v>
      </c>
      <c r="M89" s="18">
        <v>419500202</v>
      </c>
      <c r="N89" s="18">
        <v>346262800</v>
      </c>
      <c r="O89" s="18">
        <v>287404543</v>
      </c>
      <c r="P89" s="18">
        <v>203401015</v>
      </c>
      <c r="Q89" s="18">
        <v>102880326</v>
      </c>
      <c r="R89" s="18">
        <v>60271557</v>
      </c>
      <c r="S89" s="18">
        <v>34679656</v>
      </c>
      <c r="T89" s="18">
        <v>14007602</v>
      </c>
      <c r="U89" s="18">
        <v>6522070</v>
      </c>
      <c r="V89" s="18">
        <v>0</v>
      </c>
      <c r="W89" s="18">
        <v>4549023169</v>
      </c>
    </row>
    <row r="90" spans="1:23" ht="11.25" customHeight="1">
      <c r="A90" s="184"/>
      <c r="B90" s="139"/>
      <c r="C90" s="17" t="s">
        <v>95</v>
      </c>
      <c r="D90" s="18">
        <v>136058513</v>
      </c>
      <c r="E90" s="18">
        <v>726927846</v>
      </c>
      <c r="F90" s="18">
        <v>940867645</v>
      </c>
      <c r="G90" s="18">
        <v>1192176339</v>
      </c>
      <c r="H90" s="18">
        <v>1050019959</v>
      </c>
      <c r="I90" s="18">
        <v>1216772553</v>
      </c>
      <c r="J90" s="18">
        <v>1312809765</v>
      </c>
      <c r="K90" s="18">
        <v>1205579654</v>
      </c>
      <c r="L90" s="18">
        <v>952127791</v>
      </c>
      <c r="M90" s="18">
        <v>763919503</v>
      </c>
      <c r="N90" s="18">
        <v>555532176</v>
      </c>
      <c r="O90" s="18">
        <v>388649244</v>
      </c>
      <c r="P90" s="18">
        <v>223375482</v>
      </c>
      <c r="Q90" s="18">
        <v>112417147</v>
      </c>
      <c r="R90" s="18">
        <v>63636936</v>
      </c>
      <c r="S90" s="18">
        <v>27014494</v>
      </c>
      <c r="T90" s="18">
        <v>11330461</v>
      </c>
      <c r="U90" s="18">
        <v>5697836</v>
      </c>
      <c r="V90" s="18">
        <v>0</v>
      </c>
      <c r="W90" s="18">
        <v>10884913344</v>
      </c>
    </row>
    <row r="91" spans="1:23" ht="11.25" customHeight="1">
      <c r="A91" s="184"/>
      <c r="B91" s="139"/>
      <c r="C91" s="17" t="s">
        <v>96</v>
      </c>
      <c r="D91" s="18">
        <v>852261</v>
      </c>
      <c r="E91" s="18">
        <v>6403118</v>
      </c>
      <c r="F91" s="18">
        <v>11688358</v>
      </c>
      <c r="G91" s="18">
        <v>15870387</v>
      </c>
      <c r="H91" s="18">
        <v>7999954</v>
      </c>
      <c r="I91" s="18">
        <v>6445404</v>
      </c>
      <c r="J91" s="18">
        <v>7122297</v>
      </c>
      <c r="K91" s="18">
        <v>6053897</v>
      </c>
      <c r="L91" s="18">
        <v>3997289</v>
      </c>
      <c r="M91" s="18">
        <v>3292703</v>
      </c>
      <c r="N91" s="18">
        <v>2942371</v>
      </c>
      <c r="O91" s="18">
        <v>2888370</v>
      </c>
      <c r="P91" s="18">
        <v>1617743</v>
      </c>
      <c r="Q91" s="18">
        <v>1031973</v>
      </c>
      <c r="R91" s="18">
        <v>810630</v>
      </c>
      <c r="S91" s="18">
        <v>909440</v>
      </c>
      <c r="T91" s="101">
        <v>0</v>
      </c>
      <c r="U91" s="101">
        <v>0</v>
      </c>
      <c r="V91" s="18">
        <v>0</v>
      </c>
      <c r="W91" s="18">
        <v>80540313</v>
      </c>
    </row>
    <row r="92" spans="1:23" ht="11.25" customHeight="1">
      <c r="A92" s="184"/>
      <c r="B92" s="139"/>
      <c r="C92" s="17" t="s">
        <v>41</v>
      </c>
      <c r="D92" s="101">
        <v>0</v>
      </c>
      <c r="E92" s="18">
        <v>1446428</v>
      </c>
      <c r="F92" s="101">
        <v>0</v>
      </c>
      <c r="G92" s="101">
        <v>0</v>
      </c>
      <c r="H92" s="101">
        <v>0</v>
      </c>
      <c r="I92" s="101">
        <v>0</v>
      </c>
      <c r="J92" s="101">
        <v>0</v>
      </c>
      <c r="K92" s="101">
        <v>0</v>
      </c>
      <c r="L92" s="101">
        <v>0</v>
      </c>
      <c r="M92" s="101">
        <v>0</v>
      </c>
      <c r="N92" s="101">
        <v>0</v>
      </c>
      <c r="O92" s="101">
        <v>0</v>
      </c>
      <c r="P92" s="101">
        <v>0</v>
      </c>
      <c r="Q92" s="101">
        <v>0</v>
      </c>
      <c r="R92" s="101">
        <v>0</v>
      </c>
      <c r="S92" s="101">
        <v>0</v>
      </c>
      <c r="T92" s="101">
        <v>0</v>
      </c>
      <c r="U92" s="101">
        <v>0</v>
      </c>
      <c r="V92" s="18">
        <v>0</v>
      </c>
      <c r="W92" s="18">
        <v>3919654</v>
      </c>
    </row>
    <row r="93" spans="1:23" ht="11.25" customHeight="1">
      <c r="A93" s="184"/>
      <c r="B93" s="139"/>
      <c r="C93" s="17" t="s">
        <v>42</v>
      </c>
      <c r="D93" s="18">
        <v>247207055</v>
      </c>
      <c r="E93" s="18">
        <v>129484909</v>
      </c>
      <c r="F93" s="18">
        <v>134977096</v>
      </c>
      <c r="G93" s="18">
        <v>145566325</v>
      </c>
      <c r="H93" s="18">
        <v>163844121</v>
      </c>
      <c r="I93" s="18">
        <v>154864547</v>
      </c>
      <c r="J93" s="18">
        <v>245652044</v>
      </c>
      <c r="K93" s="18">
        <v>213997559</v>
      </c>
      <c r="L93" s="18">
        <v>223276129</v>
      </c>
      <c r="M93" s="18">
        <v>323819619</v>
      </c>
      <c r="N93" s="18">
        <v>238528475</v>
      </c>
      <c r="O93" s="18">
        <v>239987339</v>
      </c>
      <c r="P93" s="18">
        <v>226886710</v>
      </c>
      <c r="Q93" s="18">
        <v>129812994</v>
      </c>
      <c r="R93" s="18">
        <v>106247884</v>
      </c>
      <c r="S93" s="18">
        <v>68057931</v>
      </c>
      <c r="T93" s="18">
        <v>40131455</v>
      </c>
      <c r="U93" s="18">
        <v>32187112</v>
      </c>
      <c r="V93" s="18">
        <v>0</v>
      </c>
      <c r="W93" s="18">
        <v>3064529304</v>
      </c>
    </row>
    <row r="94" spans="1:23" ht="11.25" customHeight="1">
      <c r="A94" s="184"/>
      <c r="B94" s="139"/>
      <c r="C94" s="17" t="s">
        <v>43</v>
      </c>
      <c r="D94" s="18">
        <v>35151729</v>
      </c>
      <c r="E94" s="18">
        <v>56096052</v>
      </c>
      <c r="F94" s="18">
        <v>52966634</v>
      </c>
      <c r="G94" s="18">
        <v>73902330</v>
      </c>
      <c r="H94" s="18">
        <v>103489903</v>
      </c>
      <c r="I94" s="18">
        <v>146082744</v>
      </c>
      <c r="J94" s="18">
        <v>157185240</v>
      </c>
      <c r="K94" s="18">
        <v>122632373</v>
      </c>
      <c r="L94" s="18">
        <v>126270940</v>
      </c>
      <c r="M94" s="18">
        <v>156947808</v>
      </c>
      <c r="N94" s="18">
        <v>180597905</v>
      </c>
      <c r="O94" s="18">
        <v>215624642</v>
      </c>
      <c r="P94" s="18">
        <v>208284585</v>
      </c>
      <c r="Q94" s="18">
        <v>174108128</v>
      </c>
      <c r="R94" s="18">
        <v>138527831</v>
      </c>
      <c r="S94" s="18">
        <v>96436511</v>
      </c>
      <c r="T94" s="18">
        <v>54963879</v>
      </c>
      <c r="U94" s="18">
        <v>30961450</v>
      </c>
      <c r="V94" s="18">
        <v>0</v>
      </c>
      <c r="W94" s="18">
        <v>2130230684</v>
      </c>
    </row>
    <row r="95" spans="1:23" ht="11.25" customHeight="1">
      <c r="A95" s="184"/>
      <c r="B95" s="139"/>
      <c r="C95" s="17" t="s">
        <v>44</v>
      </c>
      <c r="D95" s="18">
        <v>471585310</v>
      </c>
      <c r="E95" s="18">
        <v>374359071</v>
      </c>
      <c r="F95" s="18">
        <v>108949268</v>
      </c>
      <c r="G95" s="18">
        <v>71626339</v>
      </c>
      <c r="H95" s="18">
        <v>68205531</v>
      </c>
      <c r="I95" s="18">
        <v>94267866</v>
      </c>
      <c r="J95" s="18">
        <v>107780211</v>
      </c>
      <c r="K95" s="18">
        <v>115418845</v>
      </c>
      <c r="L95" s="18">
        <v>113973953</v>
      </c>
      <c r="M95" s="18">
        <v>98370970</v>
      </c>
      <c r="N95" s="18">
        <v>98073867</v>
      </c>
      <c r="O95" s="18">
        <v>108878760</v>
      </c>
      <c r="P95" s="18">
        <v>100964093</v>
      </c>
      <c r="Q95" s="18">
        <v>80740876</v>
      </c>
      <c r="R95" s="18">
        <v>74850981</v>
      </c>
      <c r="S95" s="18">
        <v>53532612</v>
      </c>
      <c r="T95" s="18">
        <v>46174929</v>
      </c>
      <c r="U95" s="18">
        <v>36742322</v>
      </c>
      <c r="V95" s="18">
        <v>0</v>
      </c>
      <c r="W95" s="18">
        <v>2224495804</v>
      </c>
    </row>
    <row r="96" spans="1:23" ht="11.25" customHeight="1">
      <c r="A96" s="184"/>
      <c r="B96" s="139"/>
      <c r="C96" s="17" t="s">
        <v>45</v>
      </c>
      <c r="D96" s="18">
        <v>6075062</v>
      </c>
      <c r="E96" s="18">
        <v>18350115</v>
      </c>
      <c r="F96" s="18">
        <v>28385512</v>
      </c>
      <c r="G96" s="18">
        <v>45394384</v>
      </c>
      <c r="H96" s="18">
        <v>47448390</v>
      </c>
      <c r="I96" s="18">
        <v>78694623</v>
      </c>
      <c r="J96" s="18">
        <v>124228459</v>
      </c>
      <c r="K96" s="18">
        <v>140957172</v>
      </c>
      <c r="L96" s="18">
        <v>142303161</v>
      </c>
      <c r="M96" s="18">
        <v>139365716</v>
      </c>
      <c r="N96" s="18">
        <v>105905230</v>
      </c>
      <c r="O96" s="18">
        <v>95739403</v>
      </c>
      <c r="P96" s="18">
        <v>77814472</v>
      </c>
      <c r="Q96" s="18">
        <v>46504286</v>
      </c>
      <c r="R96" s="18">
        <v>47325486</v>
      </c>
      <c r="S96" s="18">
        <v>14018007</v>
      </c>
      <c r="T96" s="18">
        <v>6032445</v>
      </c>
      <c r="U96" s="18">
        <v>3213398</v>
      </c>
      <c r="V96" s="18">
        <v>0</v>
      </c>
      <c r="W96" s="18">
        <v>1167755321</v>
      </c>
    </row>
    <row r="97" spans="1:23" ht="11.25" customHeight="1">
      <c r="A97" s="184"/>
      <c r="B97" s="139"/>
      <c r="C97" s="17" t="s">
        <v>46</v>
      </c>
      <c r="D97" s="18">
        <v>564925170</v>
      </c>
      <c r="E97" s="18">
        <v>312033004</v>
      </c>
      <c r="F97" s="18">
        <v>324018387</v>
      </c>
      <c r="G97" s="18">
        <v>347756227</v>
      </c>
      <c r="H97" s="18">
        <v>288116619</v>
      </c>
      <c r="I97" s="18">
        <v>414966588</v>
      </c>
      <c r="J97" s="18">
        <v>577358078</v>
      </c>
      <c r="K97" s="18">
        <v>660897987</v>
      </c>
      <c r="L97" s="18">
        <v>776036187</v>
      </c>
      <c r="M97" s="18">
        <v>811465146</v>
      </c>
      <c r="N97" s="18">
        <v>894050688</v>
      </c>
      <c r="O97" s="18">
        <v>974109238</v>
      </c>
      <c r="P97" s="18">
        <v>997613986</v>
      </c>
      <c r="Q97" s="18">
        <v>811157516</v>
      </c>
      <c r="R97" s="18">
        <v>703659907</v>
      </c>
      <c r="S97" s="18">
        <v>517088202</v>
      </c>
      <c r="T97" s="18">
        <v>338549056</v>
      </c>
      <c r="U97" s="18">
        <v>324621705</v>
      </c>
      <c r="V97" s="18">
        <v>0</v>
      </c>
      <c r="W97" s="18">
        <v>10638423691</v>
      </c>
    </row>
    <row r="98" spans="1:23" ht="11.25" customHeight="1">
      <c r="A98" s="184"/>
      <c r="B98" s="139"/>
      <c r="C98" s="17" t="s">
        <v>47</v>
      </c>
      <c r="D98" s="18">
        <v>17696935</v>
      </c>
      <c r="E98" s="18">
        <v>15187733</v>
      </c>
      <c r="F98" s="18">
        <v>24393418</v>
      </c>
      <c r="G98" s="18">
        <v>130376928</v>
      </c>
      <c r="H98" s="18">
        <v>227019629</v>
      </c>
      <c r="I98" s="18">
        <v>412834181</v>
      </c>
      <c r="J98" s="18">
        <v>488241921</v>
      </c>
      <c r="K98" s="18">
        <v>528626882</v>
      </c>
      <c r="L98" s="18">
        <v>603773511</v>
      </c>
      <c r="M98" s="18">
        <v>618467254</v>
      </c>
      <c r="N98" s="18">
        <v>631142116</v>
      </c>
      <c r="O98" s="18">
        <v>699625463</v>
      </c>
      <c r="P98" s="18">
        <v>617808383</v>
      </c>
      <c r="Q98" s="18">
        <v>438371373</v>
      </c>
      <c r="R98" s="18">
        <v>303318116</v>
      </c>
      <c r="S98" s="18">
        <v>171521344</v>
      </c>
      <c r="T98" s="18">
        <v>73439487</v>
      </c>
      <c r="U98" s="18">
        <v>40913505</v>
      </c>
      <c r="V98" s="18">
        <v>0</v>
      </c>
      <c r="W98" s="18">
        <v>6042758179</v>
      </c>
    </row>
    <row r="99" spans="1:23" ht="11.25" customHeight="1">
      <c r="A99" s="184"/>
      <c r="B99" s="139"/>
      <c r="C99" s="17" t="s">
        <v>48</v>
      </c>
      <c r="D99" s="18">
        <v>56923909</v>
      </c>
      <c r="E99" s="18">
        <v>12443571</v>
      </c>
      <c r="F99" s="18">
        <v>14237092</v>
      </c>
      <c r="G99" s="18">
        <v>34607271</v>
      </c>
      <c r="H99" s="18">
        <v>70473263</v>
      </c>
      <c r="I99" s="18">
        <v>54251961</v>
      </c>
      <c r="J99" s="18">
        <v>75029112</v>
      </c>
      <c r="K99" s="18">
        <v>103000526</v>
      </c>
      <c r="L99" s="18">
        <v>69641816</v>
      </c>
      <c r="M99" s="18">
        <v>143597688</v>
      </c>
      <c r="N99" s="18">
        <v>154527314</v>
      </c>
      <c r="O99" s="18">
        <v>184344384</v>
      </c>
      <c r="P99" s="18">
        <v>169062589</v>
      </c>
      <c r="Q99" s="18">
        <v>282783570</v>
      </c>
      <c r="R99" s="18">
        <v>252106729</v>
      </c>
      <c r="S99" s="18">
        <v>112208005</v>
      </c>
      <c r="T99" s="18">
        <v>102351975</v>
      </c>
      <c r="U99" s="18">
        <v>84971959</v>
      </c>
      <c r="V99" s="18">
        <v>0</v>
      </c>
      <c r="W99" s="18">
        <v>1976562734</v>
      </c>
    </row>
    <row r="100" spans="1:23" ht="11.25" customHeight="1">
      <c r="A100" s="184"/>
      <c r="B100" s="139"/>
      <c r="C100" s="17" t="s">
        <v>49</v>
      </c>
      <c r="D100" s="101">
        <v>0</v>
      </c>
      <c r="E100" s="101">
        <v>0</v>
      </c>
      <c r="F100" s="18">
        <v>881503</v>
      </c>
      <c r="G100" s="18">
        <v>21353832</v>
      </c>
      <c r="H100" s="18">
        <v>70189817</v>
      </c>
      <c r="I100" s="18">
        <v>241117928</v>
      </c>
      <c r="J100" s="18">
        <v>476385298</v>
      </c>
      <c r="K100" s="18">
        <v>408188560</v>
      </c>
      <c r="L100" s="18">
        <v>181445062</v>
      </c>
      <c r="M100" s="18">
        <v>72917473</v>
      </c>
      <c r="N100" s="18">
        <v>39537948</v>
      </c>
      <c r="O100" s="18">
        <v>22097154</v>
      </c>
      <c r="P100" s="18">
        <v>13313167</v>
      </c>
      <c r="Q100" s="18">
        <v>6933889</v>
      </c>
      <c r="R100" s="18">
        <v>5147183</v>
      </c>
      <c r="S100" s="18">
        <v>2896741</v>
      </c>
      <c r="T100" s="18">
        <v>1137779</v>
      </c>
      <c r="U100" s="18">
        <v>682404</v>
      </c>
      <c r="V100" s="18">
        <v>0</v>
      </c>
      <c r="W100" s="18">
        <v>1564225738</v>
      </c>
    </row>
    <row r="101" spans="1:23" ht="11.25" customHeight="1">
      <c r="A101" s="184"/>
      <c r="B101" s="139"/>
      <c r="C101" s="17" t="s">
        <v>50</v>
      </c>
      <c r="D101" s="101">
        <v>0</v>
      </c>
      <c r="E101" s="101">
        <v>0</v>
      </c>
      <c r="F101" s="101">
        <v>0</v>
      </c>
      <c r="G101" s="18">
        <v>42530468</v>
      </c>
      <c r="H101" s="18">
        <v>268392534</v>
      </c>
      <c r="I101" s="18">
        <v>1269553636</v>
      </c>
      <c r="J101" s="18">
        <v>3084129884</v>
      </c>
      <c r="K101" s="18">
        <v>2202495650</v>
      </c>
      <c r="L101" s="18">
        <v>386385165</v>
      </c>
      <c r="M101" s="18">
        <v>18888101</v>
      </c>
      <c r="N101" s="18">
        <v>1016510</v>
      </c>
      <c r="O101" s="101">
        <v>0</v>
      </c>
      <c r="P101" s="101">
        <v>0</v>
      </c>
      <c r="Q101" s="101">
        <v>0</v>
      </c>
      <c r="R101" s="101">
        <v>0</v>
      </c>
      <c r="S101" s="101">
        <v>0</v>
      </c>
      <c r="T101" s="101">
        <v>0</v>
      </c>
      <c r="U101" s="101">
        <v>0</v>
      </c>
      <c r="V101" s="18">
        <v>0</v>
      </c>
      <c r="W101" s="18">
        <v>7273843512</v>
      </c>
    </row>
    <row r="102" spans="1:23" ht="11.25" customHeight="1">
      <c r="A102" s="184"/>
      <c r="B102" s="139"/>
      <c r="C102" s="17" t="s">
        <v>51</v>
      </c>
      <c r="D102" s="18">
        <v>24007420</v>
      </c>
      <c r="E102" s="18">
        <v>40552903</v>
      </c>
      <c r="F102" s="18">
        <v>23590810</v>
      </c>
      <c r="G102" s="18">
        <v>7287520</v>
      </c>
      <c r="H102" s="18">
        <v>7087413</v>
      </c>
      <c r="I102" s="18">
        <v>14060472</v>
      </c>
      <c r="J102" s="18">
        <v>476385298</v>
      </c>
      <c r="K102" s="18">
        <v>18870244</v>
      </c>
      <c r="L102" s="18">
        <v>18893112</v>
      </c>
      <c r="M102" s="18">
        <v>24036718</v>
      </c>
      <c r="N102" s="18">
        <v>31382165</v>
      </c>
      <c r="O102" s="18">
        <v>32189081</v>
      </c>
      <c r="P102" s="18">
        <v>33728146</v>
      </c>
      <c r="Q102" s="18">
        <v>26807157</v>
      </c>
      <c r="R102" s="18">
        <v>25745121</v>
      </c>
      <c r="S102" s="18">
        <v>15187313</v>
      </c>
      <c r="T102" s="18">
        <v>11612112</v>
      </c>
      <c r="U102" s="18">
        <v>8982079</v>
      </c>
      <c r="V102" s="18">
        <v>0</v>
      </c>
      <c r="W102" s="18">
        <v>840405084</v>
      </c>
    </row>
    <row r="103" spans="1:23" ht="11.25" customHeight="1">
      <c r="A103" s="184"/>
      <c r="B103" s="140"/>
      <c r="C103" s="102" t="s">
        <v>15</v>
      </c>
      <c r="D103" s="104">
        <v>3005254277</v>
      </c>
      <c r="E103" s="104">
        <v>2412008912</v>
      </c>
      <c r="F103" s="104">
        <v>2675094907</v>
      </c>
      <c r="G103" s="104">
        <v>3496122492</v>
      </c>
      <c r="H103" s="104">
        <v>3735974345</v>
      </c>
      <c r="I103" s="104">
        <v>5792525384</v>
      </c>
      <c r="J103" s="104">
        <v>9487327421</v>
      </c>
      <c r="K103" s="104">
        <v>8319793222</v>
      </c>
      <c r="L103" s="104">
        <v>6229648471</v>
      </c>
      <c r="M103" s="104">
        <v>6006084177</v>
      </c>
      <c r="N103" s="104">
        <v>5870356351</v>
      </c>
      <c r="O103" s="104">
        <v>6047888595</v>
      </c>
      <c r="P103" s="104">
        <v>5425043368</v>
      </c>
      <c r="Q103" s="104">
        <v>4242980390</v>
      </c>
      <c r="R103" s="104">
        <v>3343122292</v>
      </c>
      <c r="S103" s="104">
        <v>2328097339</v>
      </c>
      <c r="T103" s="104">
        <v>1430768337</v>
      </c>
      <c r="U103" s="104">
        <v>1367200560</v>
      </c>
      <c r="V103" s="104">
        <v>0</v>
      </c>
      <c r="W103" s="104">
        <v>81215290840</v>
      </c>
    </row>
    <row r="104" spans="1:23" ht="11.25" customHeight="1">
      <c r="A104" s="184"/>
      <c r="B104" s="138" t="s">
        <v>210</v>
      </c>
      <c r="C104" s="17" t="s">
        <v>52</v>
      </c>
      <c r="D104" s="18">
        <v>199691941</v>
      </c>
      <c r="E104" s="18">
        <v>87496315</v>
      </c>
      <c r="F104" s="18">
        <v>62605923</v>
      </c>
      <c r="G104" s="18">
        <v>134995310</v>
      </c>
      <c r="H104" s="18">
        <v>128562899</v>
      </c>
      <c r="I104" s="18">
        <v>207785138</v>
      </c>
      <c r="J104" s="18">
        <v>426670890</v>
      </c>
      <c r="K104" s="18">
        <v>593726142</v>
      </c>
      <c r="L104" s="18">
        <v>650842629</v>
      </c>
      <c r="M104" s="18">
        <v>895437819</v>
      </c>
      <c r="N104" s="18">
        <v>858039572</v>
      </c>
      <c r="O104" s="18">
        <v>818488419</v>
      </c>
      <c r="P104" s="18">
        <v>710621611</v>
      </c>
      <c r="Q104" s="18">
        <v>496575537</v>
      </c>
      <c r="R104" s="18">
        <v>397081457</v>
      </c>
      <c r="S104" s="18">
        <v>227967603</v>
      </c>
      <c r="T104" s="18">
        <v>116154991</v>
      </c>
      <c r="U104" s="18">
        <v>31869137</v>
      </c>
      <c r="V104" s="18">
        <v>0</v>
      </c>
      <c r="W104" s="18">
        <v>7044613333</v>
      </c>
    </row>
    <row r="105" spans="1:23" ht="11.25" customHeight="1">
      <c r="A105" s="184"/>
      <c r="B105" s="139"/>
      <c r="C105" s="17" t="s">
        <v>43</v>
      </c>
      <c r="D105" s="18">
        <v>72723629</v>
      </c>
      <c r="E105" s="18">
        <v>56335007</v>
      </c>
      <c r="F105" s="18">
        <v>36095488</v>
      </c>
      <c r="G105" s="18">
        <v>66784944</v>
      </c>
      <c r="H105" s="18">
        <v>254731292</v>
      </c>
      <c r="I105" s="18">
        <v>377897612</v>
      </c>
      <c r="J105" s="18">
        <v>418048118</v>
      </c>
      <c r="K105" s="18">
        <v>340754113</v>
      </c>
      <c r="L105" s="18">
        <v>321494708</v>
      </c>
      <c r="M105" s="18">
        <v>426686514</v>
      </c>
      <c r="N105" s="18">
        <v>793681903</v>
      </c>
      <c r="O105" s="18">
        <v>1064674385</v>
      </c>
      <c r="P105" s="18">
        <v>1189901074</v>
      </c>
      <c r="Q105" s="18">
        <v>1100639413</v>
      </c>
      <c r="R105" s="18">
        <v>1014703548</v>
      </c>
      <c r="S105" s="18">
        <v>761282135</v>
      </c>
      <c r="T105" s="18">
        <v>445087986</v>
      </c>
      <c r="U105" s="18">
        <v>228674753</v>
      </c>
      <c r="V105" s="18">
        <v>0</v>
      </c>
      <c r="W105" s="18">
        <v>8970196622</v>
      </c>
    </row>
    <row r="106" spans="1:23" ht="11.25" customHeight="1">
      <c r="A106" s="184"/>
      <c r="B106" s="139"/>
      <c r="C106" s="17" t="s">
        <v>44</v>
      </c>
      <c r="D106" s="18">
        <v>545196835</v>
      </c>
      <c r="E106" s="18">
        <v>506514737</v>
      </c>
      <c r="F106" s="18">
        <v>152644256</v>
      </c>
      <c r="G106" s="18">
        <v>453314342</v>
      </c>
      <c r="H106" s="18">
        <v>461786781</v>
      </c>
      <c r="I106" s="18">
        <v>505222983</v>
      </c>
      <c r="J106" s="18">
        <v>442777796</v>
      </c>
      <c r="K106" s="18">
        <v>419931191</v>
      </c>
      <c r="L106" s="18">
        <v>302782992</v>
      </c>
      <c r="M106" s="18">
        <v>213301040</v>
      </c>
      <c r="N106" s="18">
        <v>177337747</v>
      </c>
      <c r="O106" s="18">
        <v>157149411</v>
      </c>
      <c r="P106" s="18">
        <v>115268709</v>
      </c>
      <c r="Q106" s="18">
        <v>63653709</v>
      </c>
      <c r="R106" s="18">
        <v>35608055</v>
      </c>
      <c r="S106" s="18">
        <v>15637953</v>
      </c>
      <c r="T106" s="18">
        <v>8261518</v>
      </c>
      <c r="U106" s="18">
        <v>5828880</v>
      </c>
      <c r="V106" s="18">
        <v>0</v>
      </c>
      <c r="W106" s="18">
        <v>4582218935</v>
      </c>
    </row>
    <row r="107" spans="1:23" ht="11.25" customHeight="1">
      <c r="A107" s="184"/>
      <c r="B107" s="139"/>
      <c r="C107" s="17" t="s">
        <v>53</v>
      </c>
      <c r="D107" s="18">
        <v>17341021</v>
      </c>
      <c r="E107" s="18">
        <v>10709497</v>
      </c>
      <c r="F107" s="18">
        <v>21323051</v>
      </c>
      <c r="G107" s="18">
        <v>206102974</v>
      </c>
      <c r="H107" s="18">
        <v>254904004</v>
      </c>
      <c r="I107" s="18">
        <v>311289932</v>
      </c>
      <c r="J107" s="18">
        <v>340047500</v>
      </c>
      <c r="K107" s="18">
        <v>264751903</v>
      </c>
      <c r="L107" s="18">
        <v>290949532</v>
      </c>
      <c r="M107" s="18">
        <v>204473449</v>
      </c>
      <c r="N107" s="18">
        <v>179703590</v>
      </c>
      <c r="O107" s="18">
        <v>152976981</v>
      </c>
      <c r="P107" s="18">
        <v>128626964</v>
      </c>
      <c r="Q107" s="18">
        <v>74959090</v>
      </c>
      <c r="R107" s="18">
        <v>38117755</v>
      </c>
      <c r="S107" s="18">
        <v>24425866</v>
      </c>
      <c r="T107" s="18">
        <v>14371564</v>
      </c>
      <c r="U107" s="18">
        <v>3569599</v>
      </c>
      <c r="V107" s="18">
        <v>0</v>
      </c>
      <c r="W107" s="18">
        <v>2538644272</v>
      </c>
    </row>
    <row r="108" spans="1:23" ht="11.25" customHeight="1">
      <c r="A108" s="184"/>
      <c r="B108" s="139"/>
      <c r="C108" s="17" t="s">
        <v>54</v>
      </c>
      <c r="D108" s="18">
        <v>205304493</v>
      </c>
      <c r="E108" s="18">
        <v>180115616</v>
      </c>
      <c r="F108" s="18">
        <v>105621932</v>
      </c>
      <c r="G108" s="18">
        <v>241661667</v>
      </c>
      <c r="H108" s="18">
        <v>216772416</v>
      </c>
      <c r="I108" s="18">
        <v>159751610</v>
      </c>
      <c r="J108" s="18">
        <v>213369665</v>
      </c>
      <c r="K108" s="18">
        <v>343549216</v>
      </c>
      <c r="L108" s="18">
        <v>407068753</v>
      </c>
      <c r="M108" s="18">
        <v>369411483</v>
      </c>
      <c r="N108" s="18">
        <v>355906027</v>
      </c>
      <c r="O108" s="18">
        <v>268250639</v>
      </c>
      <c r="P108" s="18">
        <v>254824782</v>
      </c>
      <c r="Q108" s="18">
        <v>129117384</v>
      </c>
      <c r="R108" s="18">
        <v>81036428</v>
      </c>
      <c r="S108" s="18">
        <v>54774447</v>
      </c>
      <c r="T108" s="18">
        <v>30189011</v>
      </c>
      <c r="U108" s="18">
        <v>24438322</v>
      </c>
      <c r="V108" s="18">
        <v>0</v>
      </c>
      <c r="W108" s="18">
        <v>3641163891</v>
      </c>
    </row>
    <row r="109" spans="1:23" ht="11.25" customHeight="1">
      <c r="A109" s="184"/>
      <c r="B109" s="139"/>
      <c r="C109" s="17" t="s">
        <v>55</v>
      </c>
      <c r="D109" s="18">
        <v>51436574</v>
      </c>
      <c r="E109" s="18">
        <v>66909822</v>
      </c>
      <c r="F109" s="18">
        <v>101339750</v>
      </c>
      <c r="G109" s="18">
        <v>143984490</v>
      </c>
      <c r="H109" s="18">
        <v>167463951</v>
      </c>
      <c r="I109" s="18">
        <v>292988723</v>
      </c>
      <c r="J109" s="18">
        <v>432020372</v>
      </c>
      <c r="K109" s="18">
        <v>488810677</v>
      </c>
      <c r="L109" s="18">
        <v>472125885</v>
      </c>
      <c r="M109" s="18">
        <v>395986592</v>
      </c>
      <c r="N109" s="18">
        <v>382430678</v>
      </c>
      <c r="O109" s="18">
        <v>380891260</v>
      </c>
      <c r="P109" s="18">
        <v>312362920</v>
      </c>
      <c r="Q109" s="18">
        <v>213535836</v>
      </c>
      <c r="R109" s="18">
        <v>153049496</v>
      </c>
      <c r="S109" s="18">
        <v>110174984</v>
      </c>
      <c r="T109" s="18">
        <v>58037190</v>
      </c>
      <c r="U109" s="18">
        <v>41324194</v>
      </c>
      <c r="V109" s="18">
        <v>0</v>
      </c>
      <c r="W109" s="18">
        <v>4264873394</v>
      </c>
    </row>
    <row r="110" spans="1:23" ht="11.25" customHeight="1">
      <c r="A110" s="184"/>
      <c r="B110" s="139"/>
      <c r="C110" s="17" t="s">
        <v>56</v>
      </c>
      <c r="D110" s="18">
        <v>79188128</v>
      </c>
      <c r="E110" s="18">
        <v>22215795</v>
      </c>
      <c r="F110" s="18">
        <v>14465466</v>
      </c>
      <c r="G110" s="18">
        <v>80541129</v>
      </c>
      <c r="H110" s="18">
        <v>71825116</v>
      </c>
      <c r="I110" s="18">
        <v>133764018</v>
      </c>
      <c r="J110" s="18">
        <v>180462955</v>
      </c>
      <c r="K110" s="18">
        <v>282648785</v>
      </c>
      <c r="L110" s="18">
        <v>340334880</v>
      </c>
      <c r="M110" s="18">
        <v>388033808</v>
      </c>
      <c r="N110" s="18">
        <v>348415599</v>
      </c>
      <c r="O110" s="18">
        <v>381664864</v>
      </c>
      <c r="P110" s="18">
        <v>389007227</v>
      </c>
      <c r="Q110" s="18">
        <v>300212563</v>
      </c>
      <c r="R110" s="18">
        <v>226215546</v>
      </c>
      <c r="S110" s="18">
        <v>179541241</v>
      </c>
      <c r="T110" s="18">
        <v>68683613</v>
      </c>
      <c r="U110" s="18">
        <v>57861452</v>
      </c>
      <c r="V110" s="18">
        <v>0</v>
      </c>
      <c r="W110" s="18">
        <v>3545082185</v>
      </c>
    </row>
    <row r="111" spans="1:23" ht="11.25" customHeight="1">
      <c r="A111" s="184"/>
      <c r="B111" s="139"/>
      <c r="C111" s="17" t="s">
        <v>57</v>
      </c>
      <c r="D111" s="18">
        <v>48204857</v>
      </c>
      <c r="E111" s="18">
        <v>3792667</v>
      </c>
      <c r="F111" s="18">
        <v>6352645</v>
      </c>
      <c r="G111" s="18">
        <v>14097132</v>
      </c>
      <c r="H111" s="18">
        <v>24197751</v>
      </c>
      <c r="I111" s="18">
        <v>20486825</v>
      </c>
      <c r="J111" s="18">
        <v>34038488</v>
      </c>
      <c r="K111" s="18">
        <v>50268645</v>
      </c>
      <c r="L111" s="18">
        <v>44564049</v>
      </c>
      <c r="M111" s="18">
        <v>58368902</v>
      </c>
      <c r="N111" s="18">
        <v>50548530</v>
      </c>
      <c r="O111" s="18">
        <v>81205812</v>
      </c>
      <c r="P111" s="18">
        <v>87809725</v>
      </c>
      <c r="Q111" s="18">
        <v>91821180</v>
      </c>
      <c r="R111" s="18">
        <v>73788043</v>
      </c>
      <c r="S111" s="18">
        <v>59929963</v>
      </c>
      <c r="T111" s="18">
        <v>11071686</v>
      </c>
      <c r="U111" s="18">
        <v>10525036</v>
      </c>
      <c r="V111" s="18">
        <v>0</v>
      </c>
      <c r="W111" s="18">
        <v>771071936</v>
      </c>
    </row>
    <row r="112" spans="1:23" ht="11.25" customHeight="1">
      <c r="A112" s="184"/>
      <c r="B112" s="139"/>
      <c r="C112" s="17" t="s">
        <v>58</v>
      </c>
      <c r="D112" s="18">
        <v>276638940</v>
      </c>
      <c r="E112" s="18">
        <v>293853813</v>
      </c>
      <c r="F112" s="18">
        <v>351907901</v>
      </c>
      <c r="G112" s="18">
        <v>496887422</v>
      </c>
      <c r="H112" s="18">
        <v>784314766</v>
      </c>
      <c r="I112" s="18">
        <v>1373835176</v>
      </c>
      <c r="J112" s="18">
        <v>2003616316</v>
      </c>
      <c r="K112" s="18">
        <v>1984140408</v>
      </c>
      <c r="L112" s="18">
        <v>1834777501</v>
      </c>
      <c r="M112" s="18">
        <v>1486371515</v>
      </c>
      <c r="N112" s="18">
        <v>1431253746</v>
      </c>
      <c r="O112" s="18">
        <v>1314341444</v>
      </c>
      <c r="P112" s="18">
        <v>979074036</v>
      </c>
      <c r="Q112" s="18">
        <v>619040069</v>
      </c>
      <c r="R112" s="18">
        <v>371917753</v>
      </c>
      <c r="S112" s="18">
        <v>202264709</v>
      </c>
      <c r="T112" s="18">
        <v>92126943</v>
      </c>
      <c r="U112" s="18">
        <v>89275545</v>
      </c>
      <c r="V112" s="18">
        <v>0</v>
      </c>
      <c r="W112" s="18">
        <v>15985638003</v>
      </c>
    </row>
    <row r="113" spans="1:23" ht="11.25" customHeight="1">
      <c r="A113" s="184"/>
      <c r="B113" s="139"/>
      <c r="C113" s="17" t="s">
        <v>59</v>
      </c>
      <c r="D113" s="18">
        <v>10110356</v>
      </c>
      <c r="E113" s="18">
        <v>527404</v>
      </c>
      <c r="F113" s="18">
        <v>10056816</v>
      </c>
      <c r="G113" s="18">
        <v>48246825</v>
      </c>
      <c r="H113" s="18">
        <v>45601234</v>
      </c>
      <c r="I113" s="18">
        <v>65996769</v>
      </c>
      <c r="J113" s="18">
        <v>99539393</v>
      </c>
      <c r="K113" s="18">
        <v>114221951</v>
      </c>
      <c r="L113" s="18">
        <v>100832405</v>
      </c>
      <c r="M113" s="18">
        <v>77608111</v>
      </c>
      <c r="N113" s="18">
        <v>63589984</v>
      </c>
      <c r="O113" s="18">
        <v>68892667</v>
      </c>
      <c r="P113" s="18">
        <v>46879795</v>
      </c>
      <c r="Q113" s="18">
        <v>39767034</v>
      </c>
      <c r="R113" s="18">
        <v>22778483</v>
      </c>
      <c r="S113" s="18">
        <v>7154427</v>
      </c>
      <c r="T113" s="18">
        <v>6256585</v>
      </c>
      <c r="U113" s="18">
        <v>2496667</v>
      </c>
      <c r="V113" s="18">
        <v>0</v>
      </c>
      <c r="W113" s="18">
        <v>830556906</v>
      </c>
    </row>
    <row r="114" spans="1:23" ht="11.25" customHeight="1">
      <c r="A114" s="184"/>
      <c r="B114" s="139"/>
      <c r="C114" s="17" t="s">
        <v>60</v>
      </c>
      <c r="D114" s="18">
        <v>115242070</v>
      </c>
      <c r="E114" s="18">
        <v>30497248</v>
      </c>
      <c r="F114" s="18">
        <v>14691918</v>
      </c>
      <c r="G114" s="18">
        <v>40351029</v>
      </c>
      <c r="H114" s="18">
        <v>74311494</v>
      </c>
      <c r="I114" s="18">
        <v>156758489</v>
      </c>
      <c r="J114" s="18">
        <v>235234660</v>
      </c>
      <c r="K114" s="18">
        <v>286513453</v>
      </c>
      <c r="L114" s="18">
        <v>290115856</v>
      </c>
      <c r="M114" s="18">
        <v>324833888</v>
      </c>
      <c r="N114" s="18">
        <v>241630390</v>
      </c>
      <c r="O114" s="18">
        <v>287302638</v>
      </c>
      <c r="P114" s="18">
        <v>234162324</v>
      </c>
      <c r="Q114" s="18">
        <v>128058387</v>
      </c>
      <c r="R114" s="18">
        <v>99060065</v>
      </c>
      <c r="S114" s="18">
        <v>68192138</v>
      </c>
      <c r="T114" s="18">
        <v>32642619</v>
      </c>
      <c r="U114" s="18">
        <v>13696220</v>
      </c>
      <c r="V114" s="18">
        <v>0</v>
      </c>
      <c r="W114" s="18">
        <v>2673294886</v>
      </c>
    </row>
    <row r="115" spans="1:23" ht="11.25" customHeight="1">
      <c r="A115" s="184"/>
      <c r="B115" s="139"/>
      <c r="C115" s="17" t="s">
        <v>61</v>
      </c>
      <c r="D115" s="18">
        <v>1288933</v>
      </c>
      <c r="E115" s="101">
        <v>0</v>
      </c>
      <c r="F115" s="18">
        <v>4866973</v>
      </c>
      <c r="G115" s="18">
        <v>60937557</v>
      </c>
      <c r="H115" s="18">
        <v>68243012</v>
      </c>
      <c r="I115" s="18">
        <v>60893391</v>
      </c>
      <c r="J115" s="18">
        <v>101474695</v>
      </c>
      <c r="K115" s="18">
        <v>128124304</v>
      </c>
      <c r="L115" s="18">
        <v>173351347</v>
      </c>
      <c r="M115" s="18">
        <v>193340606</v>
      </c>
      <c r="N115" s="18">
        <v>136784202</v>
      </c>
      <c r="O115" s="18">
        <v>110276469</v>
      </c>
      <c r="P115" s="18">
        <v>83505829</v>
      </c>
      <c r="Q115" s="18">
        <v>70040677</v>
      </c>
      <c r="R115" s="18">
        <v>40508108</v>
      </c>
      <c r="S115" s="18">
        <v>39610538</v>
      </c>
      <c r="T115" s="18">
        <v>4142210</v>
      </c>
      <c r="U115" s="18">
        <v>4322675</v>
      </c>
      <c r="V115" s="18">
        <v>0</v>
      </c>
      <c r="W115" s="18">
        <v>1282140143</v>
      </c>
    </row>
    <row r="116" spans="1:23" ht="11.25" customHeight="1">
      <c r="A116" s="184"/>
      <c r="B116" s="139"/>
      <c r="C116" s="17" t="s">
        <v>62</v>
      </c>
      <c r="D116" s="18">
        <v>7645953</v>
      </c>
      <c r="E116" s="18">
        <v>3632861</v>
      </c>
      <c r="F116" s="18">
        <v>32574684</v>
      </c>
      <c r="G116" s="18">
        <v>96293408</v>
      </c>
      <c r="H116" s="18">
        <v>146343101</v>
      </c>
      <c r="I116" s="18">
        <v>432174845</v>
      </c>
      <c r="J116" s="18">
        <v>833366958</v>
      </c>
      <c r="K116" s="18">
        <v>1384890131</v>
      </c>
      <c r="L116" s="18">
        <v>1958966778</v>
      </c>
      <c r="M116" s="18">
        <v>1764626016</v>
      </c>
      <c r="N116" s="18">
        <v>964960567</v>
      </c>
      <c r="O116" s="18">
        <v>371669784</v>
      </c>
      <c r="P116" s="18">
        <v>312255977</v>
      </c>
      <c r="Q116" s="18">
        <v>206525844</v>
      </c>
      <c r="R116" s="18">
        <v>131840725</v>
      </c>
      <c r="S116" s="18">
        <v>57112789</v>
      </c>
      <c r="T116" s="18">
        <v>20610690</v>
      </c>
      <c r="U116" s="18">
        <v>5530150</v>
      </c>
      <c r="V116" s="18">
        <v>0</v>
      </c>
      <c r="W116" s="18">
        <v>8731021261</v>
      </c>
    </row>
    <row r="117" spans="1:23" ht="11.25" customHeight="1">
      <c r="A117" s="184"/>
      <c r="B117" s="139"/>
      <c r="C117" s="17" t="s">
        <v>63</v>
      </c>
      <c r="D117" s="101">
        <v>0</v>
      </c>
      <c r="E117" s="101">
        <v>0</v>
      </c>
      <c r="F117" s="101">
        <v>0</v>
      </c>
      <c r="G117" s="18">
        <v>38565349</v>
      </c>
      <c r="H117" s="18">
        <v>210802913</v>
      </c>
      <c r="I117" s="18">
        <v>955877391</v>
      </c>
      <c r="J117" s="18">
        <v>2279124582</v>
      </c>
      <c r="K117" s="18">
        <v>2046551668</v>
      </c>
      <c r="L117" s="18">
        <v>614847418</v>
      </c>
      <c r="M117" s="18">
        <v>126187819</v>
      </c>
      <c r="N117" s="18">
        <v>79378754</v>
      </c>
      <c r="O117" s="101">
        <v>0</v>
      </c>
      <c r="P117" s="101">
        <v>0</v>
      </c>
      <c r="Q117" s="101">
        <v>0</v>
      </c>
      <c r="R117" s="101">
        <v>0</v>
      </c>
      <c r="S117" s="101">
        <v>0</v>
      </c>
      <c r="T117" s="101">
        <v>0</v>
      </c>
      <c r="U117" s="101">
        <v>0</v>
      </c>
      <c r="V117" s="18">
        <v>0</v>
      </c>
      <c r="W117" s="18">
        <v>6351335894</v>
      </c>
    </row>
    <row r="118" spans="1:23" ht="11.25" customHeight="1">
      <c r="A118" s="184"/>
      <c r="B118" s="139"/>
      <c r="C118" s="17" t="s">
        <v>64</v>
      </c>
      <c r="D118" s="101">
        <v>0</v>
      </c>
      <c r="E118" s="101">
        <v>0</v>
      </c>
      <c r="F118" s="101">
        <v>0</v>
      </c>
      <c r="G118" s="18">
        <v>70123088</v>
      </c>
      <c r="H118" s="18">
        <v>389972689</v>
      </c>
      <c r="I118" s="18">
        <v>1970020286</v>
      </c>
      <c r="J118" s="18">
        <v>4511827779</v>
      </c>
      <c r="K118" s="18">
        <v>3807682059</v>
      </c>
      <c r="L118" s="18">
        <v>1105960643</v>
      </c>
      <c r="M118" s="18">
        <v>100811102</v>
      </c>
      <c r="N118" s="18">
        <v>8853696</v>
      </c>
      <c r="O118" s="101">
        <v>0</v>
      </c>
      <c r="P118" s="101">
        <v>0</v>
      </c>
      <c r="Q118" s="101">
        <v>0</v>
      </c>
      <c r="R118" s="101">
        <v>0</v>
      </c>
      <c r="S118" s="101">
        <v>0</v>
      </c>
      <c r="T118" s="101">
        <v>0</v>
      </c>
      <c r="U118" s="101">
        <v>0</v>
      </c>
      <c r="V118" s="18">
        <v>0</v>
      </c>
      <c r="W118" s="18">
        <v>11965251342</v>
      </c>
    </row>
    <row r="119" spans="1:23" ht="11.25" customHeight="1">
      <c r="A119" s="184"/>
      <c r="B119" s="139"/>
      <c r="C119" s="17" t="s">
        <v>65</v>
      </c>
      <c r="D119" s="18">
        <v>123910081</v>
      </c>
      <c r="E119" s="18">
        <v>166333410</v>
      </c>
      <c r="F119" s="18">
        <v>451768920</v>
      </c>
      <c r="G119" s="18">
        <v>582676673</v>
      </c>
      <c r="H119" s="18">
        <v>477819608</v>
      </c>
      <c r="I119" s="18">
        <v>586347051</v>
      </c>
      <c r="J119" s="18">
        <v>689817074</v>
      </c>
      <c r="K119" s="18">
        <v>749798624</v>
      </c>
      <c r="L119" s="18">
        <v>816792913</v>
      </c>
      <c r="M119" s="18">
        <v>950826334</v>
      </c>
      <c r="N119" s="18">
        <v>1025734011</v>
      </c>
      <c r="O119" s="18">
        <v>1375418520</v>
      </c>
      <c r="P119" s="18">
        <v>1251392996</v>
      </c>
      <c r="Q119" s="18">
        <v>839776088</v>
      </c>
      <c r="R119" s="18">
        <v>671336482</v>
      </c>
      <c r="S119" s="18">
        <v>423255025</v>
      </c>
      <c r="T119" s="18">
        <v>277846291</v>
      </c>
      <c r="U119" s="18">
        <v>216755153</v>
      </c>
      <c r="V119" s="18">
        <v>0</v>
      </c>
      <c r="W119" s="18">
        <v>11677605254</v>
      </c>
    </row>
    <row r="120" spans="1:23" ht="11.25" customHeight="1">
      <c r="A120" s="184"/>
      <c r="B120" s="140"/>
      <c r="C120" s="102" t="s">
        <v>15</v>
      </c>
      <c r="D120" s="104">
        <v>1753923811</v>
      </c>
      <c r="E120" s="104">
        <v>1429362809</v>
      </c>
      <c r="F120" s="104">
        <v>1366315723</v>
      </c>
      <c r="G120" s="104">
        <v>2775563339</v>
      </c>
      <c r="H120" s="104">
        <v>3777653027</v>
      </c>
      <c r="I120" s="104">
        <v>7611090239</v>
      </c>
      <c r="J120" s="104">
        <v>13241437241</v>
      </c>
      <c r="K120" s="104">
        <v>13286363270</v>
      </c>
      <c r="L120" s="104">
        <v>9725808289</v>
      </c>
      <c r="M120" s="104">
        <v>7976304998</v>
      </c>
      <c r="N120" s="104">
        <v>7098248996</v>
      </c>
      <c r="O120" s="104">
        <v>6833203293</v>
      </c>
      <c r="P120" s="104">
        <v>6095693969</v>
      </c>
      <c r="Q120" s="104">
        <v>4373722811</v>
      </c>
      <c r="R120" s="104">
        <v>3357041944</v>
      </c>
      <c r="S120" s="104">
        <v>2231323818</v>
      </c>
      <c r="T120" s="104">
        <v>1185482897</v>
      </c>
      <c r="U120" s="104">
        <v>736167783</v>
      </c>
      <c r="V120" s="104">
        <v>0</v>
      </c>
      <c r="W120" s="104">
        <v>94854708257</v>
      </c>
    </row>
    <row r="121" spans="1:23" ht="11.25" customHeight="1">
      <c r="A121" s="184"/>
      <c r="B121" s="138" t="s">
        <v>30</v>
      </c>
      <c r="C121" s="9" t="s">
        <v>117</v>
      </c>
      <c r="D121" s="18">
        <v>111874923</v>
      </c>
      <c r="E121" s="18">
        <v>60085057</v>
      </c>
      <c r="F121" s="18">
        <v>37320609</v>
      </c>
      <c r="G121" s="18">
        <v>35661899</v>
      </c>
      <c r="H121" s="18">
        <v>29237825</v>
      </c>
      <c r="I121" s="18">
        <v>48050678</v>
      </c>
      <c r="J121" s="18">
        <v>74387445</v>
      </c>
      <c r="K121" s="18">
        <v>102126951</v>
      </c>
      <c r="L121" s="18">
        <v>96740410</v>
      </c>
      <c r="M121" s="18">
        <v>77847881</v>
      </c>
      <c r="N121" s="18">
        <v>78648682</v>
      </c>
      <c r="O121" s="18">
        <v>76042006</v>
      </c>
      <c r="P121" s="18">
        <v>80453598</v>
      </c>
      <c r="Q121" s="18">
        <v>57070229</v>
      </c>
      <c r="R121" s="18">
        <v>54319607</v>
      </c>
      <c r="S121" s="18">
        <v>35964561</v>
      </c>
      <c r="T121" s="18">
        <v>19486427</v>
      </c>
      <c r="U121" s="18">
        <v>14254204</v>
      </c>
      <c r="V121" s="18">
        <v>0</v>
      </c>
      <c r="W121" s="18">
        <v>1089572992</v>
      </c>
    </row>
    <row r="122" spans="1:23" ht="11.25" customHeight="1">
      <c r="A122" s="184"/>
      <c r="B122" s="139"/>
      <c r="C122" s="17" t="s">
        <v>66</v>
      </c>
      <c r="D122" s="18">
        <v>17568730600</v>
      </c>
      <c r="E122" s="18">
        <v>3933984756</v>
      </c>
      <c r="F122" s="18">
        <v>2738552867</v>
      </c>
      <c r="G122" s="18">
        <v>3809876279</v>
      </c>
      <c r="H122" s="18">
        <v>3923763005</v>
      </c>
      <c r="I122" s="18">
        <v>6680172229</v>
      </c>
      <c r="J122" s="18">
        <v>12380660644</v>
      </c>
      <c r="K122" s="18">
        <v>12186280098</v>
      </c>
      <c r="L122" s="18">
        <v>7891211533</v>
      </c>
      <c r="M122" s="18">
        <v>5798073661</v>
      </c>
      <c r="N122" s="18">
        <v>5120121652</v>
      </c>
      <c r="O122" s="18">
        <v>5887902692</v>
      </c>
      <c r="P122" s="18">
        <v>6373647312</v>
      </c>
      <c r="Q122" s="18">
        <v>5664929491</v>
      </c>
      <c r="R122" s="18">
        <v>5000457827</v>
      </c>
      <c r="S122" s="18">
        <v>4406008302</v>
      </c>
      <c r="T122" s="18">
        <v>2976383366</v>
      </c>
      <c r="U122" s="18">
        <v>4041228131</v>
      </c>
      <c r="V122" s="18">
        <v>0</v>
      </c>
      <c r="W122" s="18">
        <v>116381984445</v>
      </c>
    </row>
    <row r="123" spans="1:23" ht="11.25" customHeight="1">
      <c r="A123" s="184"/>
      <c r="B123" s="139"/>
      <c r="C123" s="17" t="s">
        <v>67</v>
      </c>
      <c r="D123" s="18">
        <v>1202048244</v>
      </c>
      <c r="E123" s="18">
        <v>1027161162</v>
      </c>
      <c r="F123" s="18">
        <v>1115204909</v>
      </c>
      <c r="G123" s="18">
        <v>2096964378</v>
      </c>
      <c r="H123" s="18">
        <v>2831658614</v>
      </c>
      <c r="I123" s="18">
        <v>5532487971</v>
      </c>
      <c r="J123" s="18">
        <v>9566516215</v>
      </c>
      <c r="K123" s="18">
        <v>9752103666</v>
      </c>
      <c r="L123" s="18">
        <v>7222031864</v>
      </c>
      <c r="M123" s="18">
        <v>5955167414</v>
      </c>
      <c r="N123" s="18">
        <v>5304895795</v>
      </c>
      <c r="O123" s="18">
        <v>5098564637</v>
      </c>
      <c r="P123" s="18">
        <v>4644938042</v>
      </c>
      <c r="Q123" s="18">
        <v>3378532002</v>
      </c>
      <c r="R123" s="18">
        <v>2558753725</v>
      </c>
      <c r="S123" s="18">
        <v>1731348635</v>
      </c>
      <c r="T123" s="18">
        <v>939672660</v>
      </c>
      <c r="U123" s="18">
        <v>630502767</v>
      </c>
      <c r="V123" s="18">
        <v>0</v>
      </c>
      <c r="W123" s="18">
        <v>70588552700</v>
      </c>
    </row>
    <row r="124" spans="1:23" ht="11.25" customHeight="1">
      <c r="A124" s="184"/>
      <c r="B124" s="139"/>
      <c r="C124" s="17" t="s">
        <v>68</v>
      </c>
      <c r="D124" s="18">
        <v>52578362</v>
      </c>
      <c r="E124" s="18">
        <v>82782496</v>
      </c>
      <c r="F124" s="18">
        <v>215464012</v>
      </c>
      <c r="G124" s="18">
        <v>317738039</v>
      </c>
      <c r="H124" s="18">
        <v>282903294</v>
      </c>
      <c r="I124" s="18">
        <v>249726875</v>
      </c>
      <c r="J124" s="18">
        <v>365951278</v>
      </c>
      <c r="K124" s="18">
        <v>356581101</v>
      </c>
      <c r="L124" s="18">
        <v>450405732</v>
      </c>
      <c r="M124" s="18">
        <v>593290096</v>
      </c>
      <c r="N124" s="18">
        <v>703737181</v>
      </c>
      <c r="O124" s="18">
        <v>962514886</v>
      </c>
      <c r="P124" s="18">
        <v>1010001327</v>
      </c>
      <c r="Q124" s="18">
        <v>860988002</v>
      </c>
      <c r="R124" s="18">
        <v>855042162</v>
      </c>
      <c r="S124" s="18">
        <v>547078667</v>
      </c>
      <c r="T124" s="18">
        <v>403179922</v>
      </c>
      <c r="U124" s="18">
        <v>287315738</v>
      </c>
      <c r="V124" s="18">
        <v>0</v>
      </c>
      <c r="W124" s="18">
        <v>8597279170</v>
      </c>
    </row>
    <row r="125" spans="1:23" ht="11.25" customHeight="1">
      <c r="A125" s="184"/>
      <c r="B125" s="139"/>
      <c r="C125" s="17" t="s">
        <v>69</v>
      </c>
      <c r="D125" s="18">
        <v>22506349</v>
      </c>
      <c r="E125" s="18">
        <v>131297488</v>
      </c>
      <c r="F125" s="18">
        <v>186127718</v>
      </c>
      <c r="G125" s="18">
        <v>260695832</v>
      </c>
      <c r="H125" s="18">
        <v>259587359</v>
      </c>
      <c r="I125" s="18">
        <v>359389919</v>
      </c>
      <c r="J125" s="18">
        <v>360677258</v>
      </c>
      <c r="K125" s="18">
        <v>286789270</v>
      </c>
      <c r="L125" s="18">
        <v>278628382</v>
      </c>
      <c r="M125" s="18">
        <v>348312504</v>
      </c>
      <c r="N125" s="18">
        <v>321945377</v>
      </c>
      <c r="O125" s="18">
        <v>475339140</v>
      </c>
      <c r="P125" s="18">
        <v>400904020</v>
      </c>
      <c r="Q125" s="18">
        <v>243571778</v>
      </c>
      <c r="R125" s="18">
        <v>135580969</v>
      </c>
      <c r="S125" s="18">
        <v>77534959</v>
      </c>
      <c r="T125" s="18">
        <v>35548174</v>
      </c>
      <c r="U125" s="18">
        <v>24337494</v>
      </c>
      <c r="V125" s="18">
        <v>0</v>
      </c>
      <c r="W125" s="18">
        <v>4208773990</v>
      </c>
    </row>
    <row r="126" spans="1:23" ht="11.25" customHeight="1">
      <c r="A126" s="184"/>
      <c r="B126" s="139"/>
      <c r="C126" s="17" t="s">
        <v>70</v>
      </c>
      <c r="D126" s="18">
        <v>1340587</v>
      </c>
      <c r="E126" s="18">
        <v>1410737</v>
      </c>
      <c r="F126" s="18">
        <v>3038675</v>
      </c>
      <c r="G126" s="18">
        <v>708496</v>
      </c>
      <c r="H126" s="18">
        <v>5684955</v>
      </c>
      <c r="I126" s="18">
        <v>1817866</v>
      </c>
      <c r="J126" s="18">
        <v>7636061</v>
      </c>
      <c r="K126" s="18">
        <v>6554350</v>
      </c>
      <c r="L126" s="18">
        <v>8343060</v>
      </c>
      <c r="M126" s="18">
        <v>12149954</v>
      </c>
      <c r="N126" s="18">
        <v>18423859</v>
      </c>
      <c r="O126" s="18">
        <v>48106773</v>
      </c>
      <c r="P126" s="18">
        <v>58910069</v>
      </c>
      <c r="Q126" s="18">
        <v>52555042</v>
      </c>
      <c r="R126" s="18">
        <v>48892287</v>
      </c>
      <c r="S126" s="18">
        <v>52589263</v>
      </c>
      <c r="T126" s="18">
        <v>63828463</v>
      </c>
      <c r="U126" s="18">
        <v>67976130</v>
      </c>
      <c r="V126" s="18">
        <v>0</v>
      </c>
      <c r="W126" s="18">
        <v>459966627</v>
      </c>
    </row>
    <row r="127" spans="1:23" ht="11.25" customHeight="1">
      <c r="A127" s="184"/>
      <c r="B127" s="139"/>
      <c r="C127" s="17" t="s">
        <v>71</v>
      </c>
      <c r="D127" s="18">
        <v>154375665</v>
      </c>
      <c r="E127" s="18">
        <v>50499485</v>
      </c>
      <c r="F127" s="18">
        <v>55020850</v>
      </c>
      <c r="G127" s="18">
        <v>78599401</v>
      </c>
      <c r="H127" s="18">
        <v>26165556</v>
      </c>
      <c r="I127" s="18">
        <v>31603160</v>
      </c>
      <c r="J127" s="18">
        <v>28810083</v>
      </c>
      <c r="K127" s="18">
        <v>65256937</v>
      </c>
      <c r="L127" s="18">
        <v>34882050</v>
      </c>
      <c r="M127" s="18">
        <v>71979456</v>
      </c>
      <c r="N127" s="18">
        <v>63185664</v>
      </c>
      <c r="O127" s="18">
        <v>71578343</v>
      </c>
      <c r="P127" s="18">
        <v>104905904</v>
      </c>
      <c r="Q127" s="18">
        <v>67748078</v>
      </c>
      <c r="R127" s="18">
        <v>59877740</v>
      </c>
      <c r="S127" s="18">
        <v>43337078</v>
      </c>
      <c r="T127" s="18">
        <v>47376804</v>
      </c>
      <c r="U127" s="18">
        <v>31768179</v>
      </c>
      <c r="V127" s="18">
        <v>0</v>
      </c>
      <c r="W127" s="18">
        <v>1086970433</v>
      </c>
    </row>
    <row r="128" spans="1:23" ht="11.25" customHeight="1">
      <c r="A128" s="184"/>
      <c r="B128" s="139"/>
      <c r="C128" s="17" t="s">
        <v>90</v>
      </c>
      <c r="D128" s="101">
        <v>0</v>
      </c>
      <c r="E128" s="101">
        <v>0</v>
      </c>
      <c r="F128" s="18">
        <v>1981722</v>
      </c>
      <c r="G128" s="18">
        <v>1065605</v>
      </c>
      <c r="H128" s="18">
        <v>408080</v>
      </c>
      <c r="I128" s="18">
        <v>3255425</v>
      </c>
      <c r="J128" s="18">
        <v>3114887</v>
      </c>
      <c r="K128" s="18">
        <v>14642883</v>
      </c>
      <c r="L128" s="18">
        <v>87928995</v>
      </c>
      <c r="M128" s="18">
        <v>1708878</v>
      </c>
      <c r="N128" s="18">
        <v>1155884</v>
      </c>
      <c r="O128" s="18">
        <v>7168446</v>
      </c>
      <c r="P128" s="18">
        <v>7000430</v>
      </c>
      <c r="Q128" s="18">
        <v>1873697</v>
      </c>
      <c r="R128" s="18">
        <v>1423480</v>
      </c>
      <c r="S128" s="18">
        <v>68859385</v>
      </c>
      <c r="T128" s="18">
        <v>1990297</v>
      </c>
      <c r="U128" s="18">
        <v>1881820</v>
      </c>
      <c r="V128" s="18">
        <v>0</v>
      </c>
      <c r="W128" s="18">
        <v>205824331</v>
      </c>
    </row>
    <row r="129" spans="1:23" ht="11.25" customHeight="1">
      <c r="A129" s="184"/>
      <c r="B129" s="139"/>
      <c r="C129" s="17" t="s">
        <v>205</v>
      </c>
      <c r="D129" s="18">
        <v>6094343</v>
      </c>
      <c r="E129" s="18">
        <v>12224405</v>
      </c>
      <c r="F129" s="18">
        <v>21705797</v>
      </c>
      <c r="G129" s="18">
        <v>38343827</v>
      </c>
      <c r="H129" s="18">
        <v>43937632</v>
      </c>
      <c r="I129" s="18">
        <v>89787992</v>
      </c>
      <c r="J129" s="18">
        <v>128059079</v>
      </c>
      <c r="K129" s="18">
        <v>112393125</v>
      </c>
      <c r="L129" s="18">
        <v>78814440</v>
      </c>
      <c r="M129" s="18">
        <v>59045061</v>
      </c>
      <c r="N129" s="18">
        <v>43714090</v>
      </c>
      <c r="O129" s="18">
        <v>35416897</v>
      </c>
      <c r="P129" s="18">
        <v>21832485</v>
      </c>
      <c r="Q129" s="18">
        <v>12347895</v>
      </c>
      <c r="R129" s="18">
        <v>6468892</v>
      </c>
      <c r="S129" s="18">
        <v>3430401</v>
      </c>
      <c r="T129" s="18">
        <v>1113293</v>
      </c>
      <c r="U129" s="18">
        <v>565135</v>
      </c>
      <c r="V129" s="18">
        <v>0</v>
      </c>
      <c r="W129" s="18">
        <v>715294789</v>
      </c>
    </row>
    <row r="130" spans="1:23" ht="11.25" customHeight="1">
      <c r="A130" s="184"/>
      <c r="B130" s="139"/>
      <c r="C130" s="17" t="s">
        <v>213</v>
      </c>
      <c r="D130" s="101">
        <v>0</v>
      </c>
      <c r="E130" s="101">
        <v>0</v>
      </c>
      <c r="F130" s="101">
        <v>0</v>
      </c>
      <c r="G130" s="101">
        <v>0</v>
      </c>
      <c r="H130" s="101">
        <v>0</v>
      </c>
      <c r="I130" s="101">
        <v>0</v>
      </c>
      <c r="J130" s="101">
        <v>0</v>
      </c>
      <c r="K130" s="101">
        <v>0</v>
      </c>
      <c r="L130" s="101">
        <v>0</v>
      </c>
      <c r="M130" s="101">
        <v>0</v>
      </c>
      <c r="N130" s="101">
        <v>0</v>
      </c>
      <c r="O130" s="101">
        <v>0</v>
      </c>
      <c r="P130" s="101">
        <v>0</v>
      </c>
      <c r="Q130" s="101">
        <v>0</v>
      </c>
      <c r="R130" s="101">
        <v>0</v>
      </c>
      <c r="S130" s="101">
        <v>0</v>
      </c>
      <c r="T130" s="101">
        <v>0</v>
      </c>
      <c r="U130" s="101">
        <v>0</v>
      </c>
      <c r="V130" s="18">
        <v>0</v>
      </c>
      <c r="W130" s="101">
        <v>0</v>
      </c>
    </row>
    <row r="131" spans="1:23" ht="11.25" customHeight="1">
      <c r="A131" s="184"/>
      <c r="B131" s="139"/>
      <c r="C131" s="78" t="s">
        <v>220</v>
      </c>
      <c r="D131" s="101">
        <v>0</v>
      </c>
      <c r="E131" s="18">
        <v>746282</v>
      </c>
      <c r="F131" s="18">
        <v>1798567</v>
      </c>
      <c r="G131" s="18">
        <v>1327405</v>
      </c>
      <c r="H131" s="101">
        <v>0</v>
      </c>
      <c r="I131" s="101">
        <v>0</v>
      </c>
      <c r="J131" s="101">
        <v>0</v>
      </c>
      <c r="K131" s="101">
        <v>0</v>
      </c>
      <c r="L131" s="101">
        <v>0</v>
      </c>
      <c r="M131" s="101">
        <v>0</v>
      </c>
      <c r="N131" s="101">
        <v>0</v>
      </c>
      <c r="O131" s="101">
        <v>0</v>
      </c>
      <c r="P131" s="101">
        <v>0</v>
      </c>
      <c r="Q131" s="101">
        <v>0</v>
      </c>
      <c r="R131" s="101">
        <v>0</v>
      </c>
      <c r="S131" s="101">
        <v>0</v>
      </c>
      <c r="T131" s="101">
        <v>0</v>
      </c>
      <c r="U131" s="101">
        <v>0</v>
      </c>
      <c r="V131" s="18">
        <v>0</v>
      </c>
      <c r="W131" s="18">
        <v>3872254</v>
      </c>
    </row>
    <row r="132" spans="1:23" ht="11.25" customHeight="1">
      <c r="A132" s="184"/>
      <c r="B132" s="139"/>
      <c r="C132" s="78" t="s">
        <v>266</v>
      </c>
      <c r="D132" s="101">
        <v>0</v>
      </c>
      <c r="E132" s="101">
        <v>0</v>
      </c>
      <c r="F132" s="18">
        <v>2128070</v>
      </c>
      <c r="G132" s="18">
        <v>2519983</v>
      </c>
      <c r="H132" s="18">
        <v>581859</v>
      </c>
      <c r="I132" s="18">
        <v>36496184</v>
      </c>
      <c r="J132" s="18">
        <v>245439417</v>
      </c>
      <c r="K132" s="18">
        <v>541047759</v>
      </c>
      <c r="L132" s="18">
        <v>336271375</v>
      </c>
      <c r="M132" s="18">
        <v>27038023</v>
      </c>
      <c r="N132" s="18">
        <v>3052472</v>
      </c>
      <c r="O132" s="101">
        <v>0</v>
      </c>
      <c r="P132" s="101">
        <v>0</v>
      </c>
      <c r="Q132" s="101">
        <v>0</v>
      </c>
      <c r="R132" s="101">
        <v>0</v>
      </c>
      <c r="S132" s="101">
        <v>0</v>
      </c>
      <c r="T132" s="101">
        <v>0</v>
      </c>
      <c r="U132" s="101">
        <v>0</v>
      </c>
      <c r="V132" s="18">
        <v>0</v>
      </c>
      <c r="W132" s="18">
        <v>1194656209</v>
      </c>
    </row>
    <row r="133" spans="1:23" ht="11.25" customHeight="1">
      <c r="A133" s="184"/>
      <c r="B133" s="139"/>
      <c r="C133" s="78" t="s">
        <v>267</v>
      </c>
      <c r="D133" s="18">
        <v>3242334</v>
      </c>
      <c r="E133" s="18">
        <v>4614870</v>
      </c>
      <c r="F133" s="18">
        <v>17957405</v>
      </c>
      <c r="G133" s="18">
        <v>17319320</v>
      </c>
      <c r="H133" s="18">
        <v>44736295</v>
      </c>
      <c r="I133" s="18">
        <v>8155656</v>
      </c>
      <c r="J133" s="18">
        <v>30342656</v>
      </c>
      <c r="K133" s="18">
        <v>68765017</v>
      </c>
      <c r="L133" s="18">
        <v>87679304</v>
      </c>
      <c r="M133" s="18">
        <v>126697123</v>
      </c>
      <c r="N133" s="18">
        <v>130025120</v>
      </c>
      <c r="O133" s="18">
        <v>156406336</v>
      </c>
      <c r="P133" s="18">
        <v>193704604</v>
      </c>
      <c r="Q133" s="18">
        <v>169426104</v>
      </c>
      <c r="R133" s="18">
        <v>104459357</v>
      </c>
      <c r="S133" s="18">
        <v>69813205</v>
      </c>
      <c r="T133" s="18">
        <v>29525151</v>
      </c>
      <c r="U133" s="18">
        <v>28667909</v>
      </c>
      <c r="V133" s="18">
        <v>0</v>
      </c>
      <c r="W133" s="18">
        <v>1291537766</v>
      </c>
    </row>
    <row r="134" spans="1:23" ht="11.25" customHeight="1">
      <c r="A134" s="184"/>
      <c r="B134" s="140"/>
      <c r="C134" s="102" t="s">
        <v>15</v>
      </c>
      <c r="D134" s="104">
        <v>19122893994</v>
      </c>
      <c r="E134" s="104">
        <v>5305068568</v>
      </c>
      <c r="F134" s="104">
        <v>4396301201</v>
      </c>
      <c r="G134" s="104">
        <v>6660820464</v>
      </c>
      <c r="H134" s="104">
        <v>7448664474</v>
      </c>
      <c r="I134" s="104">
        <v>13040943955</v>
      </c>
      <c r="J134" s="104">
        <v>23191595023</v>
      </c>
      <c r="K134" s="104">
        <v>23492541157</v>
      </c>
      <c r="L134" s="104">
        <v>16572937145</v>
      </c>
      <c r="M134" s="104">
        <v>13071310051</v>
      </c>
      <c r="N134" s="104">
        <v>11788905776</v>
      </c>
      <c r="O134" s="104">
        <v>12819040156</v>
      </c>
      <c r="P134" s="104">
        <v>12896297791</v>
      </c>
      <c r="Q134" s="104">
        <v>10509123385</v>
      </c>
      <c r="R134" s="104">
        <v>8825276046</v>
      </c>
      <c r="S134" s="104">
        <v>7035964456</v>
      </c>
      <c r="T134" s="104">
        <v>4518104557</v>
      </c>
      <c r="U134" s="104">
        <v>5128497507</v>
      </c>
      <c r="V134" s="104">
        <v>0</v>
      </c>
      <c r="W134" s="104">
        <v>205824285706</v>
      </c>
    </row>
    <row r="135" spans="1:23" ht="11.25" customHeight="1">
      <c r="A135" s="184"/>
      <c r="B135" s="138" t="s">
        <v>199</v>
      </c>
      <c r="C135" s="9" t="s">
        <v>192</v>
      </c>
      <c r="D135" s="18">
        <v>5024199412</v>
      </c>
      <c r="E135" s="18">
        <v>2822602085</v>
      </c>
      <c r="F135" s="18">
        <v>2008391175</v>
      </c>
      <c r="G135" s="18">
        <v>3774552995</v>
      </c>
      <c r="H135" s="18">
        <v>3479530612</v>
      </c>
      <c r="I135" s="18">
        <v>4476152967</v>
      </c>
      <c r="J135" s="18">
        <v>6477224484</v>
      </c>
      <c r="K135" s="18">
        <v>7941855293</v>
      </c>
      <c r="L135" s="18">
        <v>7275381704</v>
      </c>
      <c r="M135" s="18">
        <v>9723773589</v>
      </c>
      <c r="N135" s="18">
        <v>8820946093</v>
      </c>
      <c r="O135" s="18">
        <v>10850040406</v>
      </c>
      <c r="P135" s="18">
        <v>11104113372</v>
      </c>
      <c r="Q135" s="18">
        <v>8903102989</v>
      </c>
      <c r="R135" s="18">
        <v>7168514237</v>
      </c>
      <c r="S135" s="18">
        <v>5467676830</v>
      </c>
      <c r="T135" s="18">
        <v>3069373136</v>
      </c>
      <c r="U135" s="18">
        <v>2171640339</v>
      </c>
      <c r="V135" s="18">
        <v>0</v>
      </c>
      <c r="W135" s="18">
        <v>110559071718</v>
      </c>
    </row>
    <row r="136" spans="1:23" ht="11.25" customHeight="1">
      <c r="A136" s="184"/>
      <c r="B136" s="139"/>
      <c r="C136" s="17" t="s">
        <v>197</v>
      </c>
      <c r="D136" s="18">
        <v>4611393299</v>
      </c>
      <c r="E136" s="18">
        <v>1408126270</v>
      </c>
      <c r="F136" s="18">
        <v>1421335094</v>
      </c>
      <c r="G136" s="18">
        <v>2512508556</v>
      </c>
      <c r="H136" s="18">
        <v>3106924783</v>
      </c>
      <c r="I136" s="18">
        <v>4767546967</v>
      </c>
      <c r="J136" s="18">
        <v>7056283049</v>
      </c>
      <c r="K136" s="18">
        <v>7678504904</v>
      </c>
      <c r="L136" s="18">
        <v>6446022120</v>
      </c>
      <c r="M136" s="18">
        <v>5886367128</v>
      </c>
      <c r="N136" s="18">
        <v>5381520087</v>
      </c>
      <c r="O136" s="18">
        <v>5449918665</v>
      </c>
      <c r="P136" s="18">
        <v>5393382418</v>
      </c>
      <c r="Q136" s="18">
        <v>3935054563</v>
      </c>
      <c r="R136" s="18">
        <v>3234358431</v>
      </c>
      <c r="S136" s="18">
        <v>2274787839</v>
      </c>
      <c r="T136" s="18">
        <v>1351598418</v>
      </c>
      <c r="U136" s="18">
        <v>1276462496</v>
      </c>
      <c r="V136" s="18">
        <v>0</v>
      </c>
      <c r="W136" s="18">
        <v>73192095087</v>
      </c>
    </row>
    <row r="137" spans="1:23" ht="11.25" customHeight="1">
      <c r="A137" s="184"/>
      <c r="B137" s="139"/>
      <c r="C137" s="17" t="s">
        <v>114</v>
      </c>
      <c r="D137" s="18">
        <v>3355339526</v>
      </c>
      <c r="E137" s="18">
        <v>2325619220</v>
      </c>
      <c r="F137" s="18">
        <v>1335418183</v>
      </c>
      <c r="G137" s="18">
        <v>2284753296</v>
      </c>
      <c r="H137" s="18">
        <v>4336594469</v>
      </c>
      <c r="I137" s="18">
        <v>5118010679</v>
      </c>
      <c r="J137" s="18">
        <v>5970370508</v>
      </c>
      <c r="K137" s="18">
        <v>7426055043</v>
      </c>
      <c r="L137" s="18">
        <v>5441275275</v>
      </c>
      <c r="M137" s="18">
        <v>6171728500</v>
      </c>
      <c r="N137" s="18">
        <v>4609485302</v>
      </c>
      <c r="O137" s="18">
        <v>5282402941</v>
      </c>
      <c r="P137" s="18">
        <v>5056387950</v>
      </c>
      <c r="Q137" s="18">
        <v>3901556057</v>
      </c>
      <c r="R137" s="18">
        <v>3173792838</v>
      </c>
      <c r="S137" s="18">
        <v>2157617494</v>
      </c>
      <c r="T137" s="18">
        <v>1243233636</v>
      </c>
      <c r="U137" s="18">
        <v>1374014882</v>
      </c>
      <c r="V137" s="18">
        <v>0</v>
      </c>
      <c r="W137" s="18">
        <v>70563655799</v>
      </c>
    </row>
    <row r="138" spans="1:23" ht="11.25" customHeight="1">
      <c r="A138" s="184"/>
      <c r="B138" s="139"/>
      <c r="C138" s="17" t="s">
        <v>221</v>
      </c>
      <c r="D138" s="18">
        <v>72803067</v>
      </c>
      <c r="E138" s="18">
        <v>306659545</v>
      </c>
      <c r="F138" s="18">
        <v>859718406</v>
      </c>
      <c r="G138" s="18">
        <v>820832023</v>
      </c>
      <c r="H138" s="18">
        <v>637039442</v>
      </c>
      <c r="I138" s="18">
        <v>935425004</v>
      </c>
      <c r="J138" s="18">
        <v>1073381293</v>
      </c>
      <c r="K138" s="18">
        <v>888615111</v>
      </c>
      <c r="L138" s="18">
        <v>818425597</v>
      </c>
      <c r="M138" s="18">
        <v>816197685</v>
      </c>
      <c r="N138" s="18">
        <v>836790052</v>
      </c>
      <c r="O138" s="18">
        <v>822427031</v>
      </c>
      <c r="P138" s="18">
        <v>705958399</v>
      </c>
      <c r="Q138" s="18">
        <v>374090787</v>
      </c>
      <c r="R138" s="18">
        <v>196868441</v>
      </c>
      <c r="S138" s="18">
        <v>109799661</v>
      </c>
      <c r="T138" s="18">
        <v>60279669</v>
      </c>
      <c r="U138" s="18">
        <v>28609317</v>
      </c>
      <c r="V138" s="18">
        <v>0</v>
      </c>
      <c r="W138" s="18">
        <v>10363920530</v>
      </c>
    </row>
    <row r="139" spans="1:23" ht="11.25" customHeight="1">
      <c r="A139" s="184"/>
      <c r="B139" s="139"/>
      <c r="C139" s="17" t="s">
        <v>193</v>
      </c>
      <c r="D139" s="18">
        <v>38963037</v>
      </c>
      <c r="E139" s="18">
        <v>71661732</v>
      </c>
      <c r="F139" s="18">
        <v>16508449</v>
      </c>
      <c r="G139" s="18">
        <v>79087707</v>
      </c>
      <c r="H139" s="18">
        <v>161095835</v>
      </c>
      <c r="I139" s="18">
        <v>201903752</v>
      </c>
      <c r="J139" s="18">
        <v>405747345</v>
      </c>
      <c r="K139" s="18">
        <v>1055943686</v>
      </c>
      <c r="L139" s="18">
        <v>1576465967</v>
      </c>
      <c r="M139" s="18">
        <v>2673716026</v>
      </c>
      <c r="N139" s="18">
        <v>1935958249</v>
      </c>
      <c r="O139" s="18">
        <v>2941606806</v>
      </c>
      <c r="P139" s="18">
        <v>4065042871</v>
      </c>
      <c r="Q139" s="18">
        <v>3120138487</v>
      </c>
      <c r="R139" s="18">
        <v>3018721918</v>
      </c>
      <c r="S139" s="18">
        <v>1898202771</v>
      </c>
      <c r="T139" s="18">
        <v>667926756</v>
      </c>
      <c r="U139" s="18">
        <v>169375655</v>
      </c>
      <c r="V139" s="18">
        <v>0</v>
      </c>
      <c r="W139" s="18">
        <v>24098067049</v>
      </c>
    </row>
    <row r="140" spans="1:23" ht="11.25" customHeight="1">
      <c r="A140" s="184"/>
      <c r="B140" s="139"/>
      <c r="C140" s="17" t="s">
        <v>194</v>
      </c>
      <c r="D140" s="101">
        <v>0</v>
      </c>
      <c r="E140" s="101">
        <v>0</v>
      </c>
      <c r="F140" s="101">
        <v>0</v>
      </c>
      <c r="G140" s="101">
        <v>0</v>
      </c>
      <c r="H140" s="101">
        <v>0</v>
      </c>
      <c r="I140" s="18">
        <v>1184962</v>
      </c>
      <c r="J140" s="18">
        <v>6703999</v>
      </c>
      <c r="K140" s="18">
        <v>5591950</v>
      </c>
      <c r="L140" s="18">
        <v>4797431</v>
      </c>
      <c r="M140" s="18">
        <v>669225</v>
      </c>
      <c r="N140" s="18">
        <v>3559999</v>
      </c>
      <c r="O140" s="18">
        <v>6049379</v>
      </c>
      <c r="P140" s="18">
        <v>6710705</v>
      </c>
      <c r="Q140" s="18">
        <v>12135414</v>
      </c>
      <c r="R140" s="18">
        <v>2020111</v>
      </c>
      <c r="S140" s="18">
        <v>2472000</v>
      </c>
      <c r="T140" s="101">
        <v>0</v>
      </c>
      <c r="U140" s="101">
        <v>0</v>
      </c>
      <c r="V140" s="18">
        <v>0</v>
      </c>
      <c r="W140" s="18">
        <v>51895175</v>
      </c>
    </row>
    <row r="141" spans="1:23" ht="11.25" customHeight="1">
      <c r="A141" s="184"/>
      <c r="B141" s="139"/>
      <c r="C141" s="17" t="s">
        <v>209</v>
      </c>
      <c r="D141" s="18">
        <v>905245764</v>
      </c>
      <c r="E141" s="18">
        <v>880213119</v>
      </c>
      <c r="F141" s="18">
        <v>650196374</v>
      </c>
      <c r="G141" s="18">
        <v>836815313</v>
      </c>
      <c r="H141" s="18">
        <v>937656810</v>
      </c>
      <c r="I141" s="18">
        <v>1604743134</v>
      </c>
      <c r="J141" s="18">
        <v>2336844765</v>
      </c>
      <c r="K141" s="18">
        <v>2465186011</v>
      </c>
      <c r="L141" s="18">
        <v>3045753022</v>
      </c>
      <c r="M141" s="18">
        <v>2180164584</v>
      </c>
      <c r="N141" s="18">
        <v>1694306045</v>
      </c>
      <c r="O141" s="18">
        <v>1595876282</v>
      </c>
      <c r="P141" s="18">
        <v>1659456164</v>
      </c>
      <c r="Q141" s="18">
        <v>1380716711</v>
      </c>
      <c r="R141" s="18">
        <v>915296749</v>
      </c>
      <c r="S141" s="18">
        <v>699569743</v>
      </c>
      <c r="T141" s="18">
        <v>282119121</v>
      </c>
      <c r="U141" s="18">
        <v>281076168</v>
      </c>
      <c r="V141" s="18">
        <v>0</v>
      </c>
      <c r="W141" s="18">
        <v>24351235879</v>
      </c>
    </row>
    <row r="142" spans="1:23" ht="11.25" customHeight="1">
      <c r="A142" s="184"/>
      <c r="B142" s="140"/>
      <c r="C142" s="102" t="s">
        <v>15</v>
      </c>
      <c r="D142" s="104">
        <v>14007944105</v>
      </c>
      <c r="E142" s="104">
        <v>7814881971</v>
      </c>
      <c r="F142" s="104">
        <v>6291567681</v>
      </c>
      <c r="G142" s="104">
        <v>10308549890</v>
      </c>
      <c r="H142" s="104">
        <v>12658841951</v>
      </c>
      <c r="I142" s="104">
        <v>17104967465</v>
      </c>
      <c r="J142" s="104">
        <v>23326555443</v>
      </c>
      <c r="K142" s="104">
        <v>27461751998</v>
      </c>
      <c r="L142" s="104">
        <v>24608121116</v>
      </c>
      <c r="M142" s="104">
        <v>27452616737</v>
      </c>
      <c r="N142" s="104">
        <v>23282565827</v>
      </c>
      <c r="O142" s="104">
        <v>26948321510</v>
      </c>
      <c r="P142" s="104">
        <v>27991051879</v>
      </c>
      <c r="Q142" s="104">
        <v>21626795008</v>
      </c>
      <c r="R142" s="104">
        <v>17709572725</v>
      </c>
      <c r="S142" s="104">
        <v>12610126338</v>
      </c>
      <c r="T142" s="104">
        <v>6674530736</v>
      </c>
      <c r="U142" s="104">
        <v>5301178857</v>
      </c>
      <c r="V142" s="104">
        <v>0</v>
      </c>
      <c r="W142" s="104">
        <v>313179941237</v>
      </c>
    </row>
    <row r="143" spans="1:23" ht="11.25" customHeight="1">
      <c r="A143" s="184"/>
      <c r="B143" s="130" t="s">
        <v>16</v>
      </c>
      <c r="C143" s="182"/>
      <c r="D143" s="18">
        <v>1932062523</v>
      </c>
      <c r="E143" s="18">
        <v>488570001</v>
      </c>
      <c r="F143" s="18">
        <v>468538342</v>
      </c>
      <c r="G143" s="18">
        <v>450129994</v>
      </c>
      <c r="H143" s="18">
        <v>521599501</v>
      </c>
      <c r="I143" s="18">
        <v>611746365</v>
      </c>
      <c r="J143" s="18">
        <v>944544123</v>
      </c>
      <c r="K143" s="18">
        <v>1312100344</v>
      </c>
      <c r="L143" s="18">
        <v>962177835</v>
      </c>
      <c r="M143" s="18">
        <v>969261698</v>
      </c>
      <c r="N143" s="18">
        <v>1217896821</v>
      </c>
      <c r="O143" s="18">
        <v>1745877179</v>
      </c>
      <c r="P143" s="18">
        <v>1723903244</v>
      </c>
      <c r="Q143" s="18">
        <v>1504762915</v>
      </c>
      <c r="R143" s="18">
        <v>1279420115</v>
      </c>
      <c r="S143" s="18">
        <v>952682592</v>
      </c>
      <c r="T143" s="18">
        <v>649238175</v>
      </c>
      <c r="U143" s="18">
        <v>614121595</v>
      </c>
      <c r="V143" s="18">
        <v>0</v>
      </c>
      <c r="W143" s="18">
        <v>18348633362</v>
      </c>
    </row>
    <row r="144" spans="1:23" ht="11.25" customHeight="1">
      <c r="A144" s="255"/>
      <c r="B144" s="254"/>
      <c r="C144" s="102" t="s">
        <v>115</v>
      </c>
      <c r="D144" s="104">
        <v>62770178192</v>
      </c>
      <c r="E144" s="104">
        <v>30628587069</v>
      </c>
      <c r="F144" s="104">
        <v>27206943464</v>
      </c>
      <c r="G144" s="104">
        <v>38964490759</v>
      </c>
      <c r="H144" s="104">
        <v>45101155017</v>
      </c>
      <c r="I144" s="104">
        <v>71526433411</v>
      </c>
      <c r="J144" s="104">
        <v>106802719542</v>
      </c>
      <c r="K144" s="104">
        <v>110332897910</v>
      </c>
      <c r="L144" s="104">
        <v>90259958152</v>
      </c>
      <c r="M144" s="104">
        <v>84669131361</v>
      </c>
      <c r="N144" s="104">
        <v>75246441716</v>
      </c>
      <c r="O144" s="104">
        <v>78609388910</v>
      </c>
      <c r="P144" s="104">
        <v>74382292967</v>
      </c>
      <c r="Q144" s="104">
        <v>56543350585</v>
      </c>
      <c r="R144" s="104">
        <v>45135609399</v>
      </c>
      <c r="S144" s="104">
        <v>32465930498</v>
      </c>
      <c r="T144" s="104">
        <v>18583109431</v>
      </c>
      <c r="U144" s="104">
        <v>16887538777</v>
      </c>
      <c r="V144" s="104">
        <v>0</v>
      </c>
      <c r="W144" s="104">
        <v>1066116157160</v>
      </c>
    </row>
    <row r="145" spans="1:24" ht="11.25" customHeight="1">
      <c r="A145" s="25" t="s">
        <v>200</v>
      </c>
      <c r="B145" s="33"/>
      <c r="C145" s="33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</row>
    <row r="146" spans="1:24" ht="11.25" customHeight="1">
      <c r="A146" s="25" t="s">
        <v>17</v>
      </c>
      <c r="B146" s="33"/>
      <c r="C146" s="33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</row>
    <row r="147" spans="1:24" ht="11.25" customHeight="1">
      <c r="A147" s="17" t="s">
        <v>137</v>
      </c>
      <c r="B147" s="33"/>
      <c r="C147" s="33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47"/>
      <c r="U147" s="47"/>
      <c r="V147" s="47"/>
      <c r="W147" s="47"/>
      <c r="X147" s="82"/>
    </row>
    <row r="148" spans="1:24" ht="11.25" customHeight="1">
      <c r="A148" s="4" t="s">
        <v>208</v>
      </c>
      <c r="T148" s="82"/>
      <c r="U148" s="82"/>
      <c r="V148" s="82"/>
      <c r="W148" s="82"/>
      <c r="X148" s="82"/>
    </row>
    <row r="149" spans="1:24" ht="11.25" customHeight="1">
      <c r="T149" s="82"/>
      <c r="U149" s="82"/>
      <c r="V149" s="82"/>
      <c r="W149" s="83"/>
      <c r="X149" s="82"/>
    </row>
    <row r="150" spans="1:24">
      <c r="T150" s="82"/>
      <c r="U150" s="82"/>
      <c r="V150" s="82"/>
      <c r="W150" s="84"/>
      <c r="X150" s="82"/>
    </row>
    <row r="154" spans="1:24" s="35" customFormat="1">
      <c r="B154" s="34"/>
      <c r="D154" s="36"/>
    </row>
    <row r="155" spans="1:24" s="35" customFormat="1">
      <c r="B155" s="34"/>
      <c r="D155" s="36"/>
    </row>
    <row r="156" spans="1:24" s="35" customFormat="1">
      <c r="B156" s="34"/>
      <c r="D156" s="36"/>
    </row>
    <row r="157" spans="1:24" s="35" customFormat="1">
      <c r="B157" s="34"/>
      <c r="D157" s="36"/>
    </row>
    <row r="158" spans="1:24" s="35" customFormat="1">
      <c r="B158" s="34"/>
      <c r="D158" s="36"/>
    </row>
    <row r="159" spans="1:24" s="35" customFormat="1">
      <c r="B159" s="37"/>
    </row>
    <row r="160" spans="1:24" s="35" customFormat="1">
      <c r="B160" s="37"/>
    </row>
    <row r="161" spans="2:2" s="35" customFormat="1">
      <c r="B161" s="37"/>
    </row>
  </sheetData>
  <mergeCells count="34">
    <mergeCell ref="D77:W77"/>
    <mergeCell ref="B11:B14"/>
    <mergeCell ref="D75:U75"/>
    <mergeCell ref="V75:V76"/>
    <mergeCell ref="W75:W76"/>
    <mergeCell ref="C75:C77"/>
    <mergeCell ref="B59:B66"/>
    <mergeCell ref="A1:W1"/>
    <mergeCell ref="A72:W72"/>
    <mergeCell ref="A73:W73"/>
    <mergeCell ref="A74:W74"/>
    <mergeCell ref="B7:B10"/>
    <mergeCell ref="B4:B6"/>
    <mergeCell ref="B45:B58"/>
    <mergeCell ref="C4:C6"/>
    <mergeCell ref="A2:W2"/>
    <mergeCell ref="W4:W5"/>
    <mergeCell ref="V4:V5"/>
    <mergeCell ref="D4:U4"/>
    <mergeCell ref="A4:A6"/>
    <mergeCell ref="A3:W3"/>
    <mergeCell ref="D6:W6"/>
    <mergeCell ref="B104:B120"/>
    <mergeCell ref="B121:B134"/>
    <mergeCell ref="B31:B44"/>
    <mergeCell ref="B82:B85"/>
    <mergeCell ref="A7:A68"/>
    <mergeCell ref="B15:B30"/>
    <mergeCell ref="A78:A144"/>
    <mergeCell ref="B78:B81"/>
    <mergeCell ref="B86:B103"/>
    <mergeCell ref="B135:B142"/>
    <mergeCell ref="A75:A77"/>
    <mergeCell ref="B75:B77"/>
  </mergeCells>
  <phoneticPr fontId="0" type="noConversion"/>
  <printOptions horizontalCentered="1" verticalCentered="1"/>
  <pageMargins left="0.78740157480314965" right="0.39370078740157483" top="0.59055118110236227" bottom="0.59055118110236227" header="0" footer="0"/>
  <pageSetup scale="70" orientation="landscape" r:id="rId1"/>
  <headerFooter alignWithMargins="0"/>
  <ignoredErrors>
    <ignoredError sqref="F5 F76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11</vt:i4>
      </vt:variant>
    </vt:vector>
  </HeadingPairs>
  <TitlesOfParts>
    <vt:vector size="27" baseType="lpstr">
      <vt:lpstr>Presentación</vt:lpstr>
      <vt:lpstr>Prestaciones_comparadas</vt:lpstr>
      <vt:lpstr>Tasas_por_beneficiario</vt:lpstr>
      <vt:lpstr>Prestaciones_por_tipo</vt:lpstr>
      <vt:lpstr>Prestaciones_por_sexo_tipo</vt:lpstr>
      <vt:lpstr>prestaciones_sexo_y_edad</vt:lpstr>
      <vt:lpstr>Prestaciones x sexo Frecuencia</vt:lpstr>
      <vt:lpstr>Prestaciones x sexo Facturado</vt:lpstr>
      <vt:lpstr>Prestaciones sexo Bonificado</vt:lpstr>
      <vt:lpstr>Prestador privado</vt:lpstr>
      <vt:lpstr>Prestador público</vt:lpstr>
      <vt:lpstr>Prestador privado y sexo</vt:lpstr>
      <vt:lpstr>Prestador público y sexo</vt:lpstr>
      <vt:lpstr>Prestaciones x regiones</vt:lpstr>
      <vt:lpstr>Facturado x regiones</vt:lpstr>
      <vt:lpstr>Bonificado x regiones</vt:lpstr>
      <vt:lpstr>'Prestaciones sexo Bonificado'!Área_de_impresión</vt:lpstr>
      <vt:lpstr>'Prestaciones x sexo Facturado'!Área_de_impresión</vt:lpstr>
      <vt:lpstr>'Prestaciones x sexo Frecuencia'!Área_de_impresión</vt:lpstr>
      <vt:lpstr>Prestaciones_comparadas!Área_de_impresión</vt:lpstr>
      <vt:lpstr>Prestaciones_por_sexo_tipo!Área_de_impresión</vt:lpstr>
      <vt:lpstr>Prestaciones_por_tipo!Área_de_impresión</vt:lpstr>
      <vt:lpstr>'Prestador privado'!Área_de_impresión</vt:lpstr>
      <vt:lpstr>'Prestador privado y sexo'!Área_de_impresión</vt:lpstr>
      <vt:lpstr>'Prestador público'!Área_de_impresión</vt:lpstr>
      <vt:lpstr>'Prestador público y sexo'!Área_de_impresión</vt:lpstr>
      <vt:lpstr>Tasas_por_beneficiario!Área_de_impresión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 Poblete Montecino</dc:creator>
  <cp:lastModifiedBy>Marlene Sanchez</cp:lastModifiedBy>
  <cp:lastPrinted>2004-11-08T18:48:43Z</cp:lastPrinted>
  <dcterms:created xsi:type="dcterms:W3CDTF">2001-05-01T21:47:49Z</dcterms:created>
  <dcterms:modified xsi:type="dcterms:W3CDTF">2020-10-05T19:10:39Z</dcterms:modified>
</cp:coreProperties>
</file>