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METAS\PORTAL WEB\Publicaciones\"/>
    </mc:Choice>
  </mc:AlternateContent>
  <bookViews>
    <workbookView xWindow="5700" yWindow="-15" windowWidth="5760" windowHeight="6585" tabRatio="707"/>
  </bookViews>
  <sheets>
    <sheet name="Indice" sheetId="20" r:id="rId1"/>
    <sheet name="Metodología de Presentación" sheetId="31" r:id="rId2"/>
    <sheet name="Notas Explicativas" sheetId="30" r:id="rId3"/>
    <sheet name="Result. Financieros comparados" sheetId="1" r:id="rId4"/>
    <sheet name="E. Sit. Fin. comparado por Isap" sheetId="26" r:id="rId5"/>
    <sheet name="E. Resultados comparado por Isa" sheetId="27" r:id="rId6"/>
    <sheet name="Indic. Fin. comparados por Isap" sheetId="2" r:id="rId7"/>
    <sheet name="E. Sit. Fin. por rubros" sheetId="11" r:id="rId8"/>
    <sheet name="E. Resultados por rubros" sheetId="12" r:id="rId9"/>
    <sheet name="E. Flujo Efectivo por rubros" sheetId="13" r:id="rId10"/>
    <sheet name="E. Sit. Fin. I. Abiertas" sheetId="14" r:id="rId11"/>
    <sheet name="E. Sit. Fin. I. Cerradas" sheetId="15" r:id="rId12"/>
    <sheet name="E. Resultados I. Abiertas" sheetId="16" r:id="rId13"/>
    <sheet name="E. Resultados I. Cerradas" sheetId="17" r:id="rId14"/>
    <sheet name="Ctas. de Resultados I. Abierta " sheetId="22" r:id="rId15"/>
    <sheet name="Ctas. de Resultados I. Cerradas" sheetId="23" r:id="rId16"/>
    <sheet name="E. Flujo Efectivo I. Abiertas" sheetId="18" r:id="rId17"/>
    <sheet name="E. Flujo Efectivo I. Cerradas" sheetId="19" r:id="rId18"/>
    <sheet name="Estándares Legales comparados" sheetId="28" r:id="rId19"/>
    <sheet name="Estándares Legales por Isapre" sheetId="29" r:id="rId20"/>
  </sheets>
  <definedNames>
    <definedName name="__123Graph_A" localSheetId="3" hidden="1">'Result. Financieros comparados'!#REF!</definedName>
    <definedName name="__123Graph_Apm93" localSheetId="3" hidden="1">'Result. Financieros comparados'!#REF!</definedName>
    <definedName name="__123Graph_Bpm93" localSheetId="3" hidden="1">'Result. Financieros comparados'!#REF!</definedName>
    <definedName name="__123Graph_X" localSheetId="3" hidden="1">'Result. Financieros comparados'!#REF!</definedName>
    <definedName name="__123Graph_Xpm93" localSheetId="3" hidden="1">'Result. Financieros comparados'!#REF!</definedName>
    <definedName name="_Fill" hidden="1">#REF!</definedName>
    <definedName name="_Key1" localSheetId="5" hidden="1">#REF!</definedName>
    <definedName name="_Key1" localSheetId="4" hidden="1">#REF!</definedName>
    <definedName name="_Key1" localSheetId="18" hidden="1">#REF!</definedName>
    <definedName name="_Key1" localSheetId="19" hidden="1">#REF!</definedName>
    <definedName name="_Key1" localSheetId="6" hidden="1">#REF!</definedName>
    <definedName name="_Key1" localSheetId="1" hidden="1">#REF!</definedName>
    <definedName name="_Key1" localSheetId="3" hidden="1">'Result. Financieros comparados'!#REF!</definedName>
    <definedName name="_Key1" hidden="1">#REF!</definedName>
    <definedName name="_Order1" localSheetId="9" hidden="1">255</definedName>
    <definedName name="_Order1" localSheetId="8" hidden="1">255</definedName>
    <definedName name="_Order1" localSheetId="7" hidden="1">255</definedName>
    <definedName name="_Order1" hidden="1">0</definedName>
    <definedName name="_Order2" localSheetId="5" hidden="1">0</definedName>
    <definedName name="_Order2" localSheetId="4" hidden="1">0</definedName>
    <definedName name="_Order2" localSheetId="18" hidden="1">0</definedName>
    <definedName name="_Order2" localSheetId="19" hidden="1">0</definedName>
    <definedName name="_Order2" localSheetId="6" hidden="1">0</definedName>
    <definedName name="_Order2" hidden="1">255</definedName>
    <definedName name="_Sort" hidden="1">#REF!</definedName>
    <definedName name="A_impresión_IM" localSheetId="9">'E. Flujo Efectivo por rubros'!$N$8:$N$9</definedName>
    <definedName name="A_impresión_IM" localSheetId="5">'E. Resultados comparado por Isa'!#REF!</definedName>
    <definedName name="A_impresión_IM" localSheetId="8">'E. Resultados por rubros'!$N$7:$N$8</definedName>
    <definedName name="A_impresión_IM" localSheetId="4">'E. Sit. Fin. comparado por Isap'!#REF!</definedName>
    <definedName name="A_impresión_IM" localSheetId="7">'E. Sit. Fin. por rubros'!$M$4:$M$6</definedName>
    <definedName name="A_impresión_IM" localSheetId="18">'Estándares Legales comparados'!#REF!</definedName>
    <definedName name="A_impresión_IM" localSheetId="19">'Estándares Legales por Isapre'!#REF!</definedName>
    <definedName name="A_impresión_IM" localSheetId="6">'Indic. Fin. comparados por Isap'!#REF!</definedName>
    <definedName name="A_impresión_IM" localSheetId="3">'Result. Financieros comparados'!#REF!</definedName>
    <definedName name="_xlnm.Print_Area" localSheetId="14">'Ctas. de Resultados I. Abierta '!$A$2:$I$28</definedName>
    <definedName name="_xlnm.Print_Area" localSheetId="15">'Ctas. de Resultados I. Cerradas'!$A$2:$F$28</definedName>
    <definedName name="_xlnm.Print_Area" localSheetId="16">'E. Flujo Efectivo I. Abiertas'!$B$2:$J$74</definedName>
    <definedName name="_xlnm.Print_Area" localSheetId="17">'E. Flujo Efectivo I. Cerradas'!$B$2:$G$74</definedName>
    <definedName name="_xlnm.Print_Area" localSheetId="9">'E. Flujo Efectivo por rubros'!$A$2:$J$22</definedName>
    <definedName name="_xlnm.Print_Area" localSheetId="5">'E. Resultados comparado por Isa'!$A$2:$H$22</definedName>
    <definedName name="_xlnm.Print_Area" localSheetId="12">'E. Resultados I. Abiertas'!$B$2:$I$29</definedName>
    <definedName name="_xlnm.Print_Area" localSheetId="13">'E. Resultados I. Cerradas'!$B$2:$F$29</definedName>
    <definedName name="_xlnm.Print_Area" localSheetId="8">'E. Resultados por rubros'!$A$2:$J$22</definedName>
    <definedName name="_xlnm.Print_Area" localSheetId="4">'E. Sit. Fin. comparado por Isap'!$A$2:$H$22</definedName>
    <definedName name="_xlnm.Print_Area" localSheetId="10">'E. Sit. Fin. I. Abiertas'!$B$2:$J$32,'E. Sit. Fin. I. Abiertas'!$B$37:$J$74</definedName>
    <definedName name="_xlnm.Print_Area" localSheetId="11">'E. Sit. Fin. I. Cerradas'!$B$2:$G$32,'E. Sit. Fin. I. Cerradas'!$B$37:$G$74</definedName>
    <definedName name="_xlnm.Print_Area" localSheetId="7">'E. Sit. Fin. por rubros'!$A$2:$J$21</definedName>
    <definedName name="_xlnm.Print_Area" localSheetId="18">'Estándares Legales comparados'!$A$2:$H$27</definedName>
    <definedName name="_xlnm.Print_Area" localSheetId="19">'Estándares Legales por Isapre'!$A$2:$H$24</definedName>
    <definedName name="_xlnm.Print_Area" localSheetId="6">'Indic. Fin. comparados por Isap'!$A$2:$H$26</definedName>
    <definedName name="_xlnm.Print_Area" localSheetId="0">Indice!$A$1:$C$33</definedName>
    <definedName name="_xlnm.Print_Area" localSheetId="3">'Result. Financieros comparados'!$A$2:$F$56,'Result. Financieros comparados'!$A$58:$F$112,'Result. Financieros comparados'!$A$114:$F$168</definedName>
    <definedName name="sep" localSheetId="5" hidden="1">#REF!</definedName>
    <definedName name="sep" localSheetId="4" hidden="1">#REF!</definedName>
    <definedName name="sep" localSheetId="18" hidden="1">#REF!</definedName>
    <definedName name="sep" localSheetId="19" hidden="1">#REF!</definedName>
    <definedName name="sep" localSheetId="1" hidden="1">#REF!</definedName>
    <definedName name="sep" localSheetId="3" hidden="1">'Result. Financieros comparados'!#REF!</definedName>
    <definedName name="sep" hidden="1">#REF!</definedName>
  </definedNames>
  <calcPr calcId="162913"/>
</workbook>
</file>

<file path=xl/calcChain.xml><?xml version="1.0" encoding="utf-8"?>
<calcChain xmlns="http://schemas.openxmlformats.org/spreadsheetml/2006/main">
  <c r="C20" i="20" l="1"/>
</calcChain>
</file>

<file path=xl/sharedStrings.xml><?xml version="1.0" encoding="utf-8"?>
<sst xmlns="http://schemas.openxmlformats.org/spreadsheetml/2006/main" count="928" uniqueCount="353">
  <si>
    <t>Valores</t>
  </si>
  <si>
    <t xml:space="preserve">     Nº de isapres en operación</t>
  </si>
  <si>
    <t>Patrimonio</t>
  </si>
  <si>
    <t>Cód.</t>
  </si>
  <si>
    <t>Isapres</t>
  </si>
  <si>
    <t>Colmena Golden Cross</t>
  </si>
  <si>
    <t>Vida Tres</t>
  </si>
  <si>
    <t>Isapre Banmédica</t>
  </si>
  <si>
    <t>Total isapres abiertas</t>
  </si>
  <si>
    <t>San Lorenzo</t>
  </si>
  <si>
    <t>Chuquicamata</t>
  </si>
  <si>
    <t>Río Blanco</t>
  </si>
  <si>
    <t>Cruz del Norte</t>
  </si>
  <si>
    <t>Total isapres cerradas</t>
  </si>
  <si>
    <t>Total sistema</t>
  </si>
  <si>
    <t>Total</t>
  </si>
  <si>
    <t>Otros</t>
  </si>
  <si>
    <t>Activo</t>
  </si>
  <si>
    <t>Pasivo</t>
  </si>
  <si>
    <t>Cod</t>
  </si>
  <si>
    <t>Cuentas</t>
  </si>
  <si>
    <t>Otras reservas</t>
  </si>
  <si>
    <t>Total pasivos</t>
  </si>
  <si>
    <t>Cotización adicional voluntaria</t>
  </si>
  <si>
    <t>Subsidios incapacidad laboral</t>
  </si>
  <si>
    <t>Publicidad</t>
  </si>
  <si>
    <t>Banmédica</t>
  </si>
  <si>
    <t>Estructura porcentual</t>
  </si>
  <si>
    <t>Variables seleccionadas</t>
  </si>
  <si>
    <t>Cod.</t>
  </si>
  <si>
    <t>RESULTADOS FINANCIEROS COMPARADOS DE LAS ISAPRES CERRADAS</t>
  </si>
  <si>
    <t>CUADRO N° 1.1</t>
  </si>
  <si>
    <t>CUADRO N° 1.2</t>
  </si>
  <si>
    <t>CUADRO N° 1.3</t>
  </si>
  <si>
    <t>CUADRO N° 1.5.1</t>
  </si>
  <si>
    <t>CUADRO N° 1.7</t>
  </si>
  <si>
    <t>CUADRO N° 1.8</t>
  </si>
  <si>
    <t>CUADRO N° 1.9</t>
  </si>
  <si>
    <t>Variación anual</t>
  </si>
  <si>
    <t>CUADRO N° 1</t>
  </si>
  <si>
    <t xml:space="preserve">Total </t>
  </si>
  <si>
    <t>Fuente: Superintendencia de Salud</t>
  </si>
  <si>
    <t>Ingresos por Fondo de Compensación</t>
  </si>
  <si>
    <t>Consalud</t>
  </si>
  <si>
    <t>Fundación</t>
  </si>
  <si>
    <t>CUADRO N° 1.a</t>
  </si>
  <si>
    <t>CUADRO N° 1.b</t>
  </si>
  <si>
    <t>Cruz Blanca</t>
  </si>
  <si>
    <t>Efectivo y Equivalentes al Efectivo</t>
  </si>
  <si>
    <t>Inventarios</t>
  </si>
  <si>
    <t>Total de activos corrientes distintos de los activos o grupos de activos para su disposición clasificados como mantenidos para la venta o como mantenidos para distribuir a los propietarios</t>
  </si>
  <si>
    <t>Activos corrientes totales</t>
  </si>
  <si>
    <t>Inversiones contabilizadas utilizando el método de la participación</t>
  </si>
  <si>
    <t>Activos intangibles distintos de la plusvalía</t>
  </si>
  <si>
    <t>Plusvalía</t>
  </si>
  <si>
    <t>Propiedad de inversión</t>
  </si>
  <si>
    <t>Activos por impuestos diferidos</t>
  </si>
  <si>
    <t>Total de activos no corrientes</t>
  </si>
  <si>
    <t>Total de activos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</si>
  <si>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</si>
  <si>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</si>
  <si>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>Pasivos corrientes totales</t>
  </si>
  <si>
    <t>Pasivo por impuestos diferidos</t>
  </si>
  <si>
    <t>Total de pasivos no corrientes</t>
  </si>
  <si>
    <t>Ganancias (pérdidas) acumuladas</t>
  </si>
  <si>
    <t>Primas de emisión</t>
  </si>
  <si>
    <t>Acciones propias en cartera</t>
  </si>
  <si>
    <t>Otras participaciones en el patrimonio</t>
  </si>
  <si>
    <t>Patrimonio atribuible a los propietarios de la controladora</t>
  </si>
  <si>
    <t>Participaciones no controladoras</t>
  </si>
  <si>
    <t>Patrimonio total</t>
  </si>
  <si>
    <t>Total de patrimonio y pasivos</t>
  </si>
  <si>
    <t>Ingresos de actividades ordinarias</t>
  </si>
  <si>
    <t>Costo de ventas</t>
  </si>
  <si>
    <t>Ganancia bruta</t>
  </si>
  <si>
    <t>Ganancias que surgen de la baja en cuentas de activos financieros medidos al costo amortizado</t>
  </si>
  <si>
    <t>Pérdidas que surgen de la baja en cuentas de activos financieros medidos al costo amortizado</t>
  </si>
  <si>
    <t>Otros ingresos, por función</t>
  </si>
  <si>
    <t>Otras ganancias (pérdidas)</t>
  </si>
  <si>
    <t>Ingresos financieros</t>
  </si>
  <si>
    <t>Participación en las ganancias (pérdidas) de asociadas y negocios conjuntos que se contabilicen utilizando el método de la participación</t>
  </si>
  <si>
    <t>Diferencias de cambio</t>
  </si>
  <si>
    <t>Resultados por unidades de reajuste</t>
  </si>
  <si>
    <t>Ganancias (pérdidas) que surgen de la diferencia entre el valor libro anterior y el valor justo de activos financieros reclasificados medidos a valor razonable</t>
  </si>
  <si>
    <t>Ganancia (pérdida), antes de impuestos</t>
  </si>
  <si>
    <t>Ganancia (pérdida) procedente de operaciones continuadas</t>
  </si>
  <si>
    <t>Ganancia (pérdida) procedente de operaciones discontinuadas</t>
  </si>
  <si>
    <t>Ganancia (pérdida)</t>
  </si>
  <si>
    <t>Cobros procedentes de las ventas de bienes y prestación de servicios</t>
  </si>
  <si>
    <t>Cobros procedentes de regalías, cuotas, comisiones y otros ingresos de actividades ordinarias</t>
  </si>
  <si>
    <t>Cobros procedentes de contratos mantenidos con propósitos de intermediación o para negociar</t>
  </si>
  <si>
    <t>Cobros procedentes de primas y prestaciones, anualidades y otros beneficios de pólizas suscritas</t>
  </si>
  <si>
    <t>Otros cobros por actividades de operación</t>
  </si>
  <si>
    <t>Pagos a proveedores por el suministro de bienes y servicios</t>
  </si>
  <si>
    <t>Pagos procedentes de contratos mantenidos para intermediación o para negociar</t>
  </si>
  <si>
    <t>Pagos a y por cuenta de los empleados</t>
  </si>
  <si>
    <t>Pagos por primas y prestaciones, anualidades y otras obligaciones derivadas de las pólizas suscritas</t>
  </si>
  <si>
    <t>Otros pagos por actividades de operación</t>
  </si>
  <si>
    <t>Dividendos pagados</t>
  </si>
  <si>
    <t>Dividendos recibidos</t>
  </si>
  <si>
    <t>Intereses pagados</t>
  </si>
  <si>
    <t>Intereses recibidos</t>
  </si>
  <si>
    <t>Impuestos a las ganancias reembolsados (pagados)</t>
  </si>
  <si>
    <t>Otras entradas (salidas) de efectivo</t>
  </si>
  <si>
    <t>Flujos de efectivo procedentes de la pérdida de control de subsidiarias u otros negocios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</si>
  <si>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</si>
  <si>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</si>
  <si>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</si>
  <si>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</si>
  <si>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</si>
  <si>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</si>
  <si>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</si>
  <si>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Importes procedentes de la venta de propiedades, planta y equipo</t>
  </si>
  <si>
    <t>Compras de propiedades, planta y equipo</t>
  </si>
  <si>
    <t>Importes procedentes de ventas de activos intangibles</t>
  </si>
  <si>
    <t>Compras de activos intangibles</t>
  </si>
  <si>
    <t>Importes procedentes de otros activos a largo plazo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</si>
  <si>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</si>
  <si>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</si>
  <si>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</si>
  <si>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</si>
  <si>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</si>
  <si>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</si>
  <si>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Cobros a entidades relacionadas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</si>
  <si>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</si>
  <si>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</si>
  <si>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</si>
  <si>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</si>
  <si>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 xml:space="preserve">    Importes procedentes de préstamos de largo plazo</t>
  </si>
  <si>
    <t xml:space="preserve">    Importes procedentes de préstamos de corto plazo</t>
  </si>
  <si>
    <t>Total importes procedentes de préstamos</t>
  </si>
  <si>
    <t>Préstamos de entidades relacionadas</t>
  </si>
  <si>
    <t>Pagos de préstamos</t>
  </si>
  <si>
    <t>Pagos de pasivos por arrendamientos financieros</t>
  </si>
  <si>
    <t>Pagos de préstamos a entidades relacionadas</t>
  </si>
  <si>
    <t>Incremento neto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</si>
  <si>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</si>
  <si>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neto de efectivo y equivalentes al efectivo</t>
  </si>
  <si>
    <t>Efectivo y equivalentes al efectivo al principio del periodo</t>
  </si>
  <si>
    <t>Efectivo y equivalentes al efectivo al final del periodo</t>
  </si>
  <si>
    <t>Activos corrientes</t>
  </si>
  <si>
    <t>Activos no corrientes</t>
  </si>
  <si>
    <t>Otros activos financieros</t>
  </si>
  <si>
    <t>Otros activos no financieros</t>
  </si>
  <si>
    <t>Deudores comerciales y otras cuentas por cobrar</t>
  </si>
  <si>
    <t>Cuentas por Cobrar a Entidades Relacionadas</t>
  </si>
  <si>
    <t>Activos por impuestos</t>
  </si>
  <si>
    <t xml:space="preserve">Activos o grupos de activos para su disposición clasificados como mantenidos para la venta </t>
  </si>
  <si>
    <t>Activos o grupos de activos para su disposición clasificados como mantenidos para distribuir a los propietarios</t>
  </si>
  <si>
    <t>Activos o grupos de activos para su disposición clasificados como mantenidos para la venta o como mantenidos para distribuir a los propietarios</t>
  </si>
  <si>
    <t>Derechos por cobrar</t>
  </si>
  <si>
    <t>Pasivos corrientes</t>
  </si>
  <si>
    <t>Pasivos no corrientes</t>
  </si>
  <si>
    <t>Otros pasivos financieros</t>
  </si>
  <si>
    <t>Cuentas comerciales y otras cuentas por pagar</t>
  </si>
  <si>
    <t>Cuentas por Pagar a Entidades Relacionadas</t>
  </si>
  <si>
    <t>Otras provisiones</t>
  </si>
  <si>
    <t>Pasivos por Impuestos</t>
  </si>
  <si>
    <t>Provisiones por beneficios a los empleados</t>
  </si>
  <si>
    <t>Otros pasivos no financieros</t>
  </si>
  <si>
    <t>Otras cuentas por pagar</t>
  </si>
  <si>
    <t>Clases de cobros por actividades de operación</t>
  </si>
  <si>
    <t>Clases de pagos</t>
  </si>
  <si>
    <t>Corriente</t>
  </si>
  <si>
    <t>No Corriente</t>
  </si>
  <si>
    <t>Costo de ventas (menos)</t>
  </si>
  <si>
    <t>Gasto por impuestos a las ganancias (menos)</t>
  </si>
  <si>
    <t>Ganancia (pérdida) antes de impuestos</t>
  </si>
  <si>
    <t>Capital emitido</t>
  </si>
  <si>
    <t>Resultado del Ejercicio</t>
  </si>
  <si>
    <t>Dividendos Provisorios</t>
  </si>
  <si>
    <t>Cotización Legal (7%)</t>
  </si>
  <si>
    <t>Cotización Adicional Voluntaria</t>
  </si>
  <si>
    <t>Aporte Adicional</t>
  </si>
  <si>
    <t>Costos por Prestaciones de Salud</t>
  </si>
  <si>
    <t>Subsidios por Incapacidad Laboral</t>
  </si>
  <si>
    <t>Prestaciones Ocurridas y no Liquidadas</t>
  </si>
  <si>
    <t>Prestaciones en Litigio</t>
  </si>
  <si>
    <t>Egresos por Fondo de Compensación</t>
  </si>
  <si>
    <t>Otros Costos de Operación</t>
  </si>
  <si>
    <t>Deterioro por Deudores de Cotizaciones</t>
  </si>
  <si>
    <t>Deterioro por Deudores de Préstamos de Salud</t>
  </si>
  <si>
    <t>Remuneraciones del Personal</t>
  </si>
  <si>
    <t>Remuneraciones y comisiones del Personal de ventas</t>
  </si>
  <si>
    <t>Total costo de ventas</t>
  </si>
  <si>
    <t>Total ingresos de actividades ordinarias</t>
  </si>
  <si>
    <t>Gastos de administración y otros gastos por función</t>
  </si>
  <si>
    <t>Total gastos de administración y otros gastos por función</t>
  </si>
  <si>
    <t>Otros items de ingresos y egresos (1)</t>
  </si>
  <si>
    <t>Nº de isapres en operación</t>
  </si>
  <si>
    <t>Otros Items de ingresos y gastos (1)</t>
  </si>
  <si>
    <t>Cotización legal 7%</t>
  </si>
  <si>
    <t>Aporte adicional</t>
  </si>
  <si>
    <t>Ingresos por Fondo Compensación</t>
  </si>
  <si>
    <t>Otros Ingresos</t>
  </si>
  <si>
    <t>Total ingreso actividades ordinarias</t>
  </si>
  <si>
    <t>Prestaciones de salud</t>
  </si>
  <si>
    <t>Prestaciones ocurridas y no liquidadas</t>
  </si>
  <si>
    <t xml:space="preserve">Prestaciones en litigio </t>
  </si>
  <si>
    <t>Egresos Fondo Compensación</t>
  </si>
  <si>
    <t>Otros costos</t>
  </si>
  <si>
    <t>Liquidez (activo corriente/pasivo corriente) (veces)</t>
  </si>
  <si>
    <t>Endeudamiento (pasivo corriente y No corriente/patrimonio) (veces)</t>
  </si>
  <si>
    <t>Cotización total por cotizante</t>
  </si>
  <si>
    <t>Cotización adicional voluntaria por cotizante</t>
  </si>
  <si>
    <t>Cotización total por beneficiario</t>
  </si>
  <si>
    <t>Renta imponible promedio por cotizante</t>
  </si>
  <si>
    <t>Costo en prestaciones por beneficiario</t>
  </si>
  <si>
    <t>Costo en subsidios por cotizante</t>
  </si>
  <si>
    <t>Liquidez: Activo Corriente / Pasivo corriente</t>
  </si>
  <si>
    <t>Cuentas de Activo</t>
  </si>
  <si>
    <t>Rentabilidad (Ganancia o pérdida/capital y reservas) (%)</t>
  </si>
  <si>
    <t>Costo de ventas por beneficiario</t>
  </si>
  <si>
    <t>Gasto de adm. y otros gtos. Por función por beneficiario</t>
  </si>
  <si>
    <t>Rentabilidad del Ingreso: Ganancia o pérdida / Ingreso de actividades ordinarias</t>
  </si>
  <si>
    <t>Propiedades, Planta y Equipo, Neto</t>
  </si>
  <si>
    <t>Cuentas de Pasivo y Patrimonio</t>
  </si>
  <si>
    <t>Flujos de efectivo netos procedentes o utilizados en actividades de operación</t>
  </si>
  <si>
    <t>Flujos de efectivo netos procedentes o utilizados en actividades de inversión</t>
  </si>
  <si>
    <t>Flujos de efectivo netos procedentes o utilizados en actividades de financiación</t>
  </si>
  <si>
    <t>Flujos de efectivo procedentes o utilizados en actividades de operación</t>
  </si>
  <si>
    <t>Flujos de efectivo procedentes o utilizados en actividades de inversión</t>
  </si>
  <si>
    <t>Flujos de efectivo procedentes o utilizados en actividades de financiación</t>
  </si>
  <si>
    <t>Efectivo y equivalentes al efectivo al principio del período</t>
  </si>
  <si>
    <t>Efectivo y equivalentes al efectivo al final del período</t>
  </si>
  <si>
    <t>Patrimonio en UF (1)</t>
  </si>
  <si>
    <t>Estado de resultados por función (en mill. de $)</t>
  </si>
  <si>
    <t>Estructura del ingreso actividades ordinarias (en mill. de $)</t>
  </si>
  <si>
    <t>Estructura del costo de ventas (en mill. de $)</t>
  </si>
  <si>
    <t>Indicadores financieros</t>
  </si>
  <si>
    <t>Indicadores promedio mensual (en $)</t>
  </si>
  <si>
    <t>Siniestralidad: Costo de Ventas / Ingreso de actividades ordinarias</t>
  </si>
  <si>
    <t>En millones de $</t>
  </si>
  <si>
    <t>En miles de $</t>
  </si>
  <si>
    <t>(1) Incluye: Ingresos y Costos Financieros, Otros Ingresos y Gastos, Otras Ganancias o Pérdidas</t>
  </si>
  <si>
    <t>Total Activos</t>
  </si>
  <si>
    <t>Total Pasivos</t>
  </si>
  <si>
    <t>% variación</t>
  </si>
  <si>
    <t>CUADRO N° 1.1 A</t>
  </si>
  <si>
    <t>CUADRO N° 1.1 B</t>
  </si>
  <si>
    <t>Activo Corriente</t>
  </si>
  <si>
    <t>Activo No Corriente</t>
  </si>
  <si>
    <t>Pasivo Corriente</t>
  </si>
  <si>
    <t>Pasivo No Corriente</t>
  </si>
  <si>
    <t>Liquidez (veces)</t>
  </si>
  <si>
    <t>Endeudamiento (veces)</t>
  </si>
  <si>
    <t>Rentabilidad del Capital y Reservas</t>
  </si>
  <si>
    <t>Rentabilidad del Ingreso</t>
  </si>
  <si>
    <t>Siniestralidad</t>
  </si>
  <si>
    <t>variación en pp</t>
  </si>
  <si>
    <t xml:space="preserve">Rentabilidad del Capital y Reservas: Ganancia o pérdida / Capital emitido + ganancias acumuladas + Primas de emisión + Acciones propias en cartera </t>
  </si>
  <si>
    <t>CUADRO N° 1.1 C</t>
  </si>
  <si>
    <t>CUADRO N° 1.10</t>
  </si>
  <si>
    <t>CUADRO N° 1.11</t>
  </si>
  <si>
    <t>Gastos de administración y otros gastos por función (menos)</t>
  </si>
  <si>
    <t>Gastos de administración (menos)</t>
  </si>
  <si>
    <t>Costos de ventas (menos)</t>
  </si>
  <si>
    <t>Costos de distribución (menos)</t>
  </si>
  <si>
    <t>Gasto de administración (menos)</t>
  </si>
  <si>
    <t>Otros gastos, por función (menos)</t>
  </si>
  <si>
    <t>Costos financieros (menos)</t>
  </si>
  <si>
    <t>Estructura del gasto de administración y ventas (en mill. de $)</t>
  </si>
  <si>
    <t>Total gasto de administración y ventas</t>
  </si>
  <si>
    <t>Patrimonio (veces)</t>
  </si>
  <si>
    <t>ESTANDARES LEGALES POR ISAPRE</t>
  </si>
  <si>
    <t>Estándar mínimo de Liquidez &gt;= 0,8 veces</t>
  </si>
  <si>
    <t>Estándar mínimo de Patrimonio &gt;= 0,3 veces</t>
  </si>
  <si>
    <t>Estándar mínimo de Garantía &gt;= 100%</t>
  </si>
  <si>
    <t>Deuda Total</t>
  </si>
  <si>
    <t>Activo corriente + garantía</t>
  </si>
  <si>
    <t>Pasivo corriente</t>
  </si>
  <si>
    <t>Estándar</t>
  </si>
  <si>
    <t>Deudas con beneficiarios y prestadores</t>
  </si>
  <si>
    <t>CUADRO N° 1.12</t>
  </si>
  <si>
    <t>Comparación por Isapres</t>
  </si>
  <si>
    <t>CUADRO N° 1.4.1</t>
  </si>
  <si>
    <t>CUADRO N° 1.5.2</t>
  </si>
  <si>
    <t>CUADRO N° 1.4.2</t>
  </si>
  <si>
    <t>CUADRO N° 1.6</t>
  </si>
  <si>
    <t>CUADRO N° 1.13</t>
  </si>
  <si>
    <t>Estándares Legales</t>
  </si>
  <si>
    <t>Garantía (%) (*)</t>
  </si>
  <si>
    <t>RESULTADOS FINANCIEROS COMPARADOS DEL SISTEMA ISAPRE</t>
  </si>
  <si>
    <t>RESULTADOS FINANCIEROS COMPARADOS DE LAS ISAPRE ABIERTAS</t>
  </si>
  <si>
    <t>Notas Explicativas</t>
  </si>
  <si>
    <t>Principales rubros del estado de situación financiera clasificado por Isapre</t>
  </si>
  <si>
    <t>Principales rubros del estado de resultados por función por Isapre</t>
  </si>
  <si>
    <t>Principales indicadores financieros por Isapre</t>
  </si>
  <si>
    <t>Estado de situación financiera clasificado por Isapre y por rubros</t>
  </si>
  <si>
    <t>Estado de resultados por función por Isapre y por rubros</t>
  </si>
  <si>
    <t>Estado de flujo de efectivos directo por Isapre y por rubros</t>
  </si>
  <si>
    <t>Apertura de cuentas de resultados por Isapre abiertas</t>
  </si>
  <si>
    <t>Apertura de cuentas de resultados por Isapre cerradas</t>
  </si>
  <si>
    <t>Estado de situación financiera clasificado por Isapre abiertas</t>
  </si>
  <si>
    <t>Estado de situación financiera clasificado por Isapre cerradas</t>
  </si>
  <si>
    <t>Estado de resultados por función por Isapre abiertas</t>
  </si>
  <si>
    <t>Estado de resultados por función por Isapre cerradas</t>
  </si>
  <si>
    <t>Estado de flujo de efectivos directo por Isapre abiertas</t>
  </si>
  <si>
    <t>Estado de flujo de efectivos directo por Isapre cerradas</t>
  </si>
  <si>
    <t>Notas</t>
  </si>
  <si>
    <t>Notas explicativas</t>
  </si>
  <si>
    <t>Metodología de presentación</t>
  </si>
  <si>
    <t xml:space="preserve">El esquema de presentación de la información va de un nivel agregado a uno detallado, bajo el siguiente orden: </t>
  </si>
  <si>
    <t>Información comparada a nivel de Sistema, Total Isapres Abiertas y Total Isapres Cerradas (Cuadros N°1 y 1a)</t>
  </si>
  <si>
    <t>Información comparada por Isapre de los principales rubros financieros (Cuadros N°s 1.1 A, 1.1 B y 1.1 C)</t>
  </si>
  <si>
    <t>Información del período por Isapre de los principales rubros financieros (Cuadros N°s 1.1, 1.2 y 1.3)</t>
  </si>
  <si>
    <t>Información del período por Isapre a nivel de cuentas (Cuadros N°s 1.4 al 1.11)</t>
  </si>
  <si>
    <t>Información comparada y del período por Isapre de los Estándares legales (Cuadros N°s 1.12 al 1.13)</t>
  </si>
  <si>
    <t>Metodología de Presentación</t>
  </si>
  <si>
    <t>Costos de ventas (-)</t>
  </si>
  <si>
    <t>Gastos de administración y otros gastos por función (-)</t>
  </si>
  <si>
    <t>Gasto por impuestos a las ganancias (-)</t>
  </si>
  <si>
    <t>Nueva Másvida</t>
  </si>
  <si>
    <t>Nueva Masvida</t>
  </si>
  <si>
    <t>Síntesis del período 2020</t>
  </si>
  <si>
    <t>Estadísticas consolidadas del sistema año 2020</t>
  </si>
  <si>
    <t>Isalud (ex-Fusat)</t>
  </si>
  <si>
    <t>Garantía Isapre (**)</t>
  </si>
  <si>
    <t>Isapres en operación</t>
  </si>
  <si>
    <t>Las Estadísticas Financieras de Isapres incluyen información de las 9 Isapres que operaron durante este período. Por lo tanto no se incorpora información de la Isapre Alemana Salud, la que tiene registro abierto desde el 5 de enero de 2001 y cumple con los requisitos legales mínimos, pero nunca ha operado.</t>
  </si>
  <si>
    <t>Enero-junio 2019 - 2020</t>
  </si>
  <si>
    <t>Financieras a junio 2020 (bajo normas IFRS)</t>
  </si>
  <si>
    <t>Estándares legales comparados junio 2019-2020</t>
  </si>
  <si>
    <t>Estándares legales por Isapre a junio 2020</t>
  </si>
  <si>
    <t>Período Enero-Junio</t>
  </si>
  <si>
    <t>PRINCIPALES RUBROS DEL ESTADO DE SITUACION FINANCIERO CLASIFICADO POR ISAPRE AL 30 DE JUNIO</t>
  </si>
  <si>
    <t>Fuente: Superintendencia de Salud, Ficha Económica Financiera de Isapres al 30/06/2020</t>
  </si>
  <si>
    <t>PRINCIPALES RUBROS DEL ESTADO DE RESULTADOS POR FUNCION POR ISAPRE AL 30 DE JUNIO</t>
  </si>
  <si>
    <t>PRINCIPALES INDICADORES FINANCIEROS POR ISAPRE AL 30 DE JUNIO</t>
  </si>
  <si>
    <t>ESTADO DE SITUACION FINANCIERA CLASIFICADO  AL 30 DE JUNIO DE 2020</t>
  </si>
  <si>
    <t>ESTADO DE RESULTADOS POR FUNCION AL 30 DE JUNIO DE 2020</t>
  </si>
  <si>
    <t>ESTADO DE FLUJO DE EFECTIVO DIRECTO AL 30 DE JUNIO DE 2020</t>
  </si>
  <si>
    <t>ESTADO DE SITUACION FINANCIERA CLASIFICADO DE LAS ISAPRES ABIERTAS AL 30 DE JUNIO DE 2020</t>
  </si>
  <si>
    <t>ESTADO DE SITUACION FINANCIERA CLASIFICADO DE LAS ISAPRES CERRADAS                        AL 30 DE JUNIO DE 2020</t>
  </si>
  <si>
    <t>ESTADO DE RESULTADOS POR FUNCION DE LAS ISAPRES ABIERTAS AL 30 DE JUNIO DE 2020</t>
  </si>
  <si>
    <t>ESTADO DE RESULTADOS POR FUNCION DE LAS ISAPRES CERRADAS AL 30 DE JUNIO DE 2020</t>
  </si>
  <si>
    <t>APERTURA DE CUENTAS DE RESULTADOS POR FUNCION DE LAS ISAPRES ABIERTAS AL 30 DE JUNIO DE 2020</t>
  </si>
  <si>
    <t>APERTURA DE CUENTAS DE RESULTADOS POR FUNCION DE LAS ISAPRES CERRADAS                 AL 30 DE JUNIO DE 2020</t>
  </si>
  <si>
    <t>ESTADO DE FLUJO DE EFECTIVO DIRECTO DE LAS ISAPRES ABIERTAS AL 30 DE JUNIO DE 2020</t>
  </si>
  <si>
    <t>ESTADO DE FLUJO DE EFECTIVO DIRECTO DE LAS ISAPRES CERRADAS                                   AL 30 DE JUNIO DE 2020</t>
  </si>
  <si>
    <t>Al 30 de Junio</t>
  </si>
  <si>
    <t>(*) El plazo para enterar la garantía por las deudas registradas al 30 de junio de 2020 venció el día 20 de agosto del presente año.</t>
  </si>
  <si>
    <t>Al 30 de Junio de 2020</t>
  </si>
  <si>
    <t>(1) UF al 30 de junio de 2020 $28.696,42</t>
  </si>
  <si>
    <t>Consalud (1)</t>
  </si>
  <si>
    <t>(1) A la fecha de las presentes estadísticas la Isapre ya subsanó el déficit de garantía.</t>
  </si>
  <si>
    <t xml:space="preserve">Las presentes estadísticas se basan en la información presentada por las Isapres a través de la Ficha Económica Financiera de Isapres (FEFI) y bajo las Normas Internacionales de Información Financiera (IFRS). </t>
  </si>
  <si>
    <t xml:space="preserve">El 13 de enero de 2020, la Intendencia de Fondos y Seguros de Salud emitió la Resolución Exenta SS/N° 18, que cancela el registro de las Isapres San Lorenzo (62), Chuquicamata (65) y Río Blanco (68), las que se fusionaron por incorporación a la Isapre Fusat (63), la que pasa a denominarse Isalud Isapre Ltda. </t>
  </si>
  <si>
    <t>A partir de la publicación de las Estadísticas Financieras de Isapres correspondientes a Diciembre 2016, se ha incorporado información sobre el cumplimiento de los Estándares Legales que deben demostrar todas las Instituciones (Cuadros N°1.12 y 1.13). A partir de esa misma fecha, se dejó de publicar el Documento de Trabajo Estándares Legales del Sistema Isapre que se emitía trimestralmente.</t>
  </si>
  <si>
    <t>Endeudamiento:  (Pasivo corriente + Pasivo No corriente) / Patrimonio</t>
  </si>
  <si>
    <t>ÍNDICE</t>
  </si>
  <si>
    <t>ESTADÍSTICAS FINANCIERAS DEL SITEMA ISAPRE</t>
  </si>
  <si>
    <t>A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</si>
</sst>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81" formatCode="General_)"/>
    <numFmt numFmtId="182" formatCode="0.0%"/>
    <numFmt numFmtId="183" formatCode="#,##0.0;\-#,##0.0"/>
    <numFmt numFmtId="184" formatCode="#,##0.0"/>
    <numFmt numFmtId="186" formatCode="_ * #,##0_ ;_ * \-#,##0_ ;_ * &quot;-&quot;??_ ;_ @_ "/>
  </numFmts>
  <fonts count="24">
    <font>
      <sz val="8"/>
      <name val="Arial"/>
      <family val="2"/>
    </font>
    <font>
      <sz val="12"/>
      <name val="Helvetica-Narrow"/>
    </font>
    <font>
      <sz val="10"/>
      <name val="Helv"/>
    </font>
    <font>
      <sz val="8"/>
      <name val="Arial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color indexed="63"/>
      <name val="Verdana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8"/>
      <name val="ＭＳ Ｐゴシック"/>
      <family val="3"/>
      <charset val="128"/>
    </font>
    <font>
      <sz val="12"/>
      <name val="Courier"/>
      <family val="3"/>
    </font>
    <font>
      <sz val="8"/>
      <color indexed="8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9"/>
      <color theme="1"/>
      <name val="Verdana"/>
      <family val="2"/>
    </font>
    <font>
      <b/>
      <sz val="10"/>
      <color rgb="FF2E74B5"/>
      <name val="Verdana"/>
      <family val="2"/>
    </font>
    <font>
      <b/>
      <sz val="10"/>
      <color rgb="FF0070C0"/>
      <name val="Verdana"/>
      <family val="2"/>
    </font>
    <font>
      <sz val="10"/>
      <color rgb="FF0070C0"/>
      <name val="Verdana"/>
      <family val="2"/>
    </font>
    <font>
      <b/>
      <sz val="14"/>
      <color rgb="FF0070C0"/>
      <name val="Verdana"/>
      <family val="2"/>
    </font>
    <font>
      <b/>
      <sz val="1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66290"/>
        <bgColor indexed="64"/>
      </patternFill>
    </fill>
    <fill>
      <patternFill patternType="solid">
        <fgColor rgb="FF2E74B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4">
    <xf numFmtId="37" fontId="0" fillId="0" borderId="0"/>
    <xf numFmtId="43" fontId="1" fillId="0" borderId="0" applyFont="0" applyFill="0" applyBorder="0" applyAlignment="0" applyProtection="0"/>
    <xf numFmtId="181" fontId="2" fillId="0" borderId="0"/>
    <xf numFmtId="37" fontId="14" fillId="0" borderId="0"/>
    <xf numFmtId="181" fontId="2" fillId="0" borderId="0"/>
    <xf numFmtId="37" fontId="3" fillId="0" borderId="0"/>
    <xf numFmtId="181" fontId="2" fillId="0" borderId="0"/>
    <xf numFmtId="181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>
      <alignment vertical="center"/>
    </xf>
    <xf numFmtId="9" fontId="1" fillId="0" borderId="0" applyFont="0" applyFill="0" applyBorder="0" applyAlignment="0" applyProtection="0"/>
  </cellStyleXfs>
  <cellXfs count="468">
    <xf numFmtId="37" fontId="0" fillId="0" borderId="0" xfId="0"/>
    <xf numFmtId="37" fontId="5" fillId="0" borderId="0" xfId="0" applyFont="1" applyFill="1" applyBorder="1"/>
    <xf numFmtId="37" fontId="5" fillId="0" borderId="1" xfId="0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>
      <alignment horizontal="right"/>
    </xf>
    <xf numFmtId="182" fontId="9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right"/>
    </xf>
    <xf numFmtId="183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>
      <alignment horizontal="left"/>
    </xf>
    <xf numFmtId="3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/>
    <xf numFmtId="37" fontId="5" fillId="0" borderId="3" xfId="0" applyFont="1" applyFill="1" applyBorder="1" applyAlignment="1">
      <alignment horizontal="left"/>
    </xf>
    <xf numFmtId="3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/>
    <xf numFmtId="3" fontId="5" fillId="0" borderId="2" xfId="0" applyNumberFormat="1" applyFont="1" applyFill="1" applyBorder="1" applyProtection="1"/>
    <xf numFmtId="37" fontId="5" fillId="0" borderId="2" xfId="0" applyNumberFormat="1" applyFont="1" applyFill="1" applyBorder="1" applyProtection="1"/>
    <xf numFmtId="183" fontId="5" fillId="0" borderId="2" xfId="0" applyNumberFormat="1" applyFont="1" applyFill="1" applyBorder="1" applyProtection="1"/>
    <xf numFmtId="3" fontId="5" fillId="0" borderId="3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left"/>
    </xf>
    <xf numFmtId="37" fontId="5" fillId="0" borderId="3" xfId="0" applyNumberFormat="1" applyFont="1" applyFill="1" applyBorder="1" applyAlignment="1" applyProtection="1">
      <alignment horizontal="left"/>
    </xf>
    <xf numFmtId="182" fontId="5" fillId="0" borderId="3" xfId="13" applyNumberFormat="1" applyFont="1" applyFill="1" applyBorder="1" applyProtection="1"/>
    <xf numFmtId="183" fontId="5" fillId="0" borderId="3" xfId="0" applyNumberFormat="1" applyFont="1" applyFill="1" applyBorder="1" applyProtection="1"/>
    <xf numFmtId="37" fontId="5" fillId="0" borderId="3" xfId="0" applyNumberFormat="1" applyFont="1" applyFill="1" applyBorder="1" applyProtection="1"/>
    <xf numFmtId="37" fontId="10" fillId="0" borderId="0" xfId="0" applyFont="1" applyFill="1" applyBorder="1"/>
    <xf numFmtId="37" fontId="5" fillId="0" borderId="0" xfId="0" applyFont="1"/>
    <xf numFmtId="0" fontId="5" fillId="0" borderId="0" xfId="11" applyFont="1"/>
    <xf numFmtId="0" fontId="5" fillId="0" borderId="0" xfId="11" applyFont="1" applyBorder="1"/>
    <xf numFmtId="49" fontId="5" fillId="0" borderId="0" xfId="11" applyNumberFormat="1" applyFont="1"/>
    <xf numFmtId="0" fontId="5" fillId="0" borderId="0" xfId="10" applyFont="1"/>
    <xf numFmtId="0" fontId="5" fillId="0" borderId="0" xfId="10" applyFont="1" applyBorder="1"/>
    <xf numFmtId="49" fontId="5" fillId="0" borderId="0" xfId="10" applyNumberFormat="1" applyFont="1"/>
    <xf numFmtId="3" fontId="5" fillId="0" borderId="0" xfId="10" applyNumberFormat="1" applyFont="1"/>
    <xf numFmtId="49" fontId="5" fillId="0" borderId="0" xfId="10" applyNumberFormat="1" applyFont="1" applyBorder="1" applyAlignment="1">
      <alignment horizontal="center"/>
    </xf>
    <xf numFmtId="49" fontId="5" fillId="0" borderId="0" xfId="10" applyNumberFormat="1" applyFont="1" applyBorder="1"/>
    <xf numFmtId="0" fontId="5" fillId="0" borderId="0" xfId="10" applyFont="1" applyFill="1"/>
    <xf numFmtId="0" fontId="5" fillId="0" borderId="0" xfId="9" applyFont="1"/>
    <xf numFmtId="0" fontId="5" fillId="0" borderId="0" xfId="9" applyFont="1" applyBorder="1"/>
    <xf numFmtId="49" fontId="8" fillId="0" borderId="0" xfId="9" applyNumberFormat="1" applyFont="1" applyAlignment="1">
      <alignment horizontal="center"/>
    </xf>
    <xf numFmtId="49" fontId="5" fillId="0" borderId="0" xfId="9" applyNumberFormat="1" applyFont="1"/>
    <xf numFmtId="49" fontId="5" fillId="0" borderId="0" xfId="9" applyNumberFormat="1" applyFont="1" applyBorder="1" applyAlignment="1">
      <alignment horizontal="center"/>
    </xf>
    <xf numFmtId="3" fontId="5" fillId="0" borderId="2" xfId="9" applyNumberFormat="1" applyFont="1" applyBorder="1"/>
    <xf numFmtId="3" fontId="5" fillId="0" borderId="3" xfId="9" applyNumberFormat="1" applyFont="1" applyBorder="1"/>
    <xf numFmtId="37" fontId="5" fillId="0" borderId="0" xfId="9" applyNumberFormat="1" applyFont="1" applyBorder="1" applyAlignment="1">
      <alignment horizontal="left"/>
    </xf>
    <xf numFmtId="0" fontId="5" fillId="0" borderId="0" xfId="9" applyFont="1" applyBorder="1" applyAlignment="1">
      <alignment horizontal="center"/>
    </xf>
    <xf numFmtId="37" fontId="9" fillId="0" borderId="0" xfId="9" applyNumberFormat="1" applyFont="1" applyAlignment="1" applyProtection="1">
      <alignment horizontal="left"/>
      <protection locked="0"/>
    </xf>
    <xf numFmtId="181" fontId="11" fillId="0" borderId="0" xfId="6" applyFont="1" applyAlignment="1">
      <alignment horizontal="center"/>
    </xf>
    <xf numFmtId="181" fontId="9" fillId="0" borderId="0" xfId="8" applyFont="1"/>
    <xf numFmtId="181" fontId="9" fillId="0" borderId="0" xfId="8" applyNumberFormat="1" applyFont="1" applyProtection="1">
      <protection locked="0"/>
    </xf>
    <xf numFmtId="181" fontId="5" fillId="0" borderId="0" xfId="8" applyFont="1"/>
    <xf numFmtId="37" fontId="9" fillId="0" borderId="4" xfId="8" applyNumberFormat="1" applyFont="1" applyBorder="1" applyProtection="1"/>
    <xf numFmtId="37" fontId="9" fillId="0" borderId="4" xfId="2" applyNumberFormat="1" applyFont="1" applyBorder="1" applyAlignment="1" applyProtection="1">
      <alignment horizontal="left"/>
    </xf>
    <xf numFmtId="37" fontId="9" fillId="0" borderId="2" xfId="8" applyNumberFormat="1" applyFont="1" applyBorder="1" applyProtection="1"/>
    <xf numFmtId="37" fontId="9" fillId="0" borderId="2" xfId="2" applyNumberFormat="1" applyFont="1" applyBorder="1" applyAlignment="1" applyProtection="1">
      <alignment horizontal="left"/>
    </xf>
    <xf numFmtId="3" fontId="9" fillId="0" borderId="2" xfId="8" applyNumberFormat="1" applyFont="1" applyBorder="1" applyProtection="1">
      <protection locked="0"/>
    </xf>
    <xf numFmtId="3" fontId="9" fillId="0" borderId="2" xfId="8" applyNumberFormat="1" applyFont="1" applyBorder="1"/>
    <xf numFmtId="37" fontId="9" fillId="0" borderId="2" xfId="6" applyNumberFormat="1" applyFont="1" applyBorder="1" applyAlignment="1" applyProtection="1">
      <alignment horizontal="left"/>
    </xf>
    <xf numFmtId="37" fontId="9" fillId="0" borderId="3" xfId="8" applyNumberFormat="1" applyFont="1" applyBorder="1" applyProtection="1"/>
    <xf numFmtId="37" fontId="9" fillId="0" borderId="3" xfId="2" applyNumberFormat="1" applyFont="1" applyBorder="1" applyAlignment="1" applyProtection="1">
      <alignment horizontal="left"/>
    </xf>
    <xf numFmtId="186" fontId="9" fillId="0" borderId="0" xfId="1" applyNumberFormat="1" applyFont="1"/>
    <xf numFmtId="181" fontId="12" fillId="0" borderId="0" xfId="8" applyNumberFormat="1" applyFont="1" applyProtection="1">
      <protection locked="0"/>
    </xf>
    <xf numFmtId="37" fontId="9" fillId="0" borderId="3" xfId="6" applyNumberFormat="1" applyFont="1" applyBorder="1" applyAlignment="1" applyProtection="1">
      <alignment horizontal="left"/>
    </xf>
    <xf numFmtId="181" fontId="5" fillId="0" borderId="0" xfId="8" applyNumberFormat="1" applyFont="1" applyProtection="1"/>
    <xf numFmtId="37" fontId="9" fillId="0" borderId="0" xfId="8" applyNumberFormat="1" applyFont="1" applyProtection="1"/>
    <xf numFmtId="37" fontId="9" fillId="0" borderId="0" xfId="2" applyNumberFormat="1" applyFont="1" applyAlignment="1" applyProtection="1">
      <alignment horizontal="left"/>
    </xf>
    <xf numFmtId="3" fontId="9" fillId="0" borderId="0" xfId="8" applyNumberFormat="1" applyFont="1" applyProtection="1">
      <protection locked="0"/>
    </xf>
    <xf numFmtId="3" fontId="9" fillId="0" borderId="0" xfId="8" applyNumberFormat="1" applyFont="1"/>
    <xf numFmtId="181" fontId="9" fillId="0" borderId="0" xfId="7" applyFont="1"/>
    <xf numFmtId="181" fontId="9" fillId="0" borderId="0" xfId="7" applyNumberFormat="1" applyFont="1" applyProtection="1">
      <protection locked="0"/>
    </xf>
    <xf numFmtId="181" fontId="5" fillId="0" borderId="0" xfId="7" applyFont="1"/>
    <xf numFmtId="37" fontId="9" fillId="0" borderId="4" xfId="7" applyNumberFormat="1" applyFont="1" applyBorder="1" applyProtection="1"/>
    <xf numFmtId="182" fontId="9" fillId="0" borderId="0" xfId="13" applyNumberFormat="1" applyFont="1" applyProtection="1">
      <protection locked="0"/>
    </xf>
    <xf numFmtId="37" fontId="9" fillId="0" borderId="2" xfId="7" applyNumberFormat="1" applyFont="1" applyBorder="1" applyProtection="1"/>
    <xf numFmtId="3" fontId="9" fillId="0" borderId="2" xfId="7" applyNumberFormat="1" applyFont="1" applyBorder="1" applyProtection="1">
      <protection locked="0"/>
    </xf>
    <xf numFmtId="37" fontId="9" fillId="0" borderId="3" xfId="7" applyNumberFormat="1" applyFont="1" applyBorder="1" applyProtection="1"/>
    <xf numFmtId="3" fontId="9" fillId="0" borderId="2" xfId="1" applyNumberFormat="1" applyFont="1" applyBorder="1"/>
    <xf numFmtId="3" fontId="9" fillId="0" borderId="3" xfId="1" applyNumberFormat="1" applyFont="1" applyBorder="1"/>
    <xf numFmtId="9" fontId="9" fillId="0" borderId="0" xfId="13" applyFont="1" applyBorder="1" applyProtection="1">
      <protection locked="0"/>
    </xf>
    <xf numFmtId="181" fontId="9" fillId="0" borderId="0" xfId="7" applyNumberFormat="1" applyFont="1" applyBorder="1" applyProtection="1">
      <protection locked="0"/>
    </xf>
    <xf numFmtId="37" fontId="9" fillId="0" borderId="0" xfId="7" applyNumberFormat="1" applyFont="1" applyAlignment="1" applyProtection="1">
      <alignment horizontal="left"/>
      <protection locked="0"/>
    </xf>
    <xf numFmtId="37" fontId="9" fillId="0" borderId="0" xfId="7" applyNumberFormat="1" applyFont="1" applyProtection="1">
      <protection locked="0"/>
    </xf>
    <xf numFmtId="37" fontId="9" fillId="0" borderId="0" xfId="7" applyNumberFormat="1" applyFont="1" applyProtection="1"/>
    <xf numFmtId="3" fontId="9" fillId="0" borderId="0" xfId="7" applyNumberFormat="1" applyFont="1" applyProtection="1">
      <protection locked="0"/>
    </xf>
    <xf numFmtId="181" fontId="9" fillId="0" borderId="0" xfId="6" applyFont="1"/>
    <xf numFmtId="181" fontId="9" fillId="0" borderId="0" xfId="6" applyNumberFormat="1" applyFont="1" applyProtection="1">
      <protection locked="0"/>
    </xf>
    <xf numFmtId="181" fontId="5" fillId="0" borderId="0" xfId="6" applyFont="1"/>
    <xf numFmtId="37" fontId="9" fillId="0" borderId="4" xfId="6" applyNumberFormat="1" applyFont="1" applyBorder="1" applyProtection="1"/>
    <xf numFmtId="3" fontId="9" fillId="0" borderId="4" xfId="6" applyNumberFormat="1" applyFont="1" applyBorder="1" applyProtection="1">
      <protection locked="0"/>
    </xf>
    <xf numFmtId="3" fontId="9" fillId="0" borderId="0" xfId="6" applyNumberFormat="1" applyFont="1"/>
    <xf numFmtId="3" fontId="9" fillId="0" borderId="0" xfId="6" applyNumberFormat="1" applyFont="1" applyProtection="1">
      <protection locked="0"/>
    </xf>
    <xf numFmtId="37" fontId="9" fillId="0" borderId="2" xfId="6" applyNumberFormat="1" applyFont="1" applyBorder="1" applyProtection="1"/>
    <xf numFmtId="3" fontId="9" fillId="0" borderId="2" xfId="6" applyNumberFormat="1" applyFont="1" applyBorder="1" applyProtection="1">
      <protection locked="0"/>
    </xf>
    <xf numFmtId="37" fontId="9" fillId="0" borderId="3" xfId="6" applyNumberFormat="1" applyFont="1" applyBorder="1" applyProtection="1"/>
    <xf numFmtId="3" fontId="9" fillId="0" borderId="3" xfId="6" applyNumberFormat="1" applyFont="1" applyBorder="1" applyProtection="1">
      <protection locked="0"/>
    </xf>
    <xf numFmtId="181" fontId="12" fillId="0" borderId="0" xfId="6" applyNumberFormat="1" applyFont="1" applyProtection="1">
      <protection locked="0"/>
    </xf>
    <xf numFmtId="37" fontId="9" fillId="0" borderId="0" xfId="6" applyNumberFormat="1" applyFont="1" applyAlignment="1" applyProtection="1">
      <alignment horizontal="left"/>
      <protection locked="0"/>
    </xf>
    <xf numFmtId="37" fontId="9" fillId="0" borderId="0" xfId="6" applyNumberFormat="1" applyFont="1" applyProtection="1"/>
    <xf numFmtId="181" fontId="10" fillId="0" borderId="0" xfId="4" applyFont="1"/>
    <xf numFmtId="181" fontId="9" fillId="0" borderId="0" xfId="4" applyFont="1"/>
    <xf numFmtId="37" fontId="9" fillId="0" borderId="4" xfId="2" applyNumberFormat="1" applyFont="1" applyBorder="1" applyProtection="1"/>
    <xf numFmtId="183" fontId="9" fillId="0" borderId="4" xfId="4" applyNumberFormat="1" applyFont="1" applyBorder="1" applyProtection="1">
      <protection locked="0"/>
    </xf>
    <xf numFmtId="37" fontId="9" fillId="0" borderId="2" xfId="2" applyNumberFormat="1" applyFont="1" applyBorder="1" applyProtection="1"/>
    <xf numFmtId="183" fontId="9" fillId="0" borderId="2" xfId="4" applyNumberFormat="1" applyFont="1" applyBorder="1" applyProtection="1">
      <protection locked="0"/>
    </xf>
    <xf numFmtId="182" fontId="9" fillId="0" borderId="2" xfId="4" applyNumberFormat="1" applyFont="1" applyBorder="1" applyProtection="1">
      <protection locked="0" hidden="1"/>
    </xf>
    <xf numFmtId="37" fontId="9" fillId="0" borderId="3" xfId="2" applyNumberFormat="1" applyFont="1" applyBorder="1" applyProtection="1"/>
    <xf numFmtId="183" fontId="9" fillId="0" borderId="3" xfId="4" applyNumberFormat="1" applyFont="1" applyBorder="1" applyProtection="1">
      <protection locked="0"/>
    </xf>
    <xf numFmtId="37" fontId="9" fillId="0" borderId="0" xfId="4" applyNumberFormat="1" applyFont="1" applyAlignment="1" applyProtection="1">
      <alignment horizontal="left"/>
      <protection locked="0"/>
    </xf>
    <xf numFmtId="181" fontId="9" fillId="0" borderId="0" xfId="4" quotePrefix="1" applyFont="1"/>
    <xf numFmtId="181" fontId="9" fillId="0" borderId="0" xfId="4" quotePrefix="1" applyFont="1" applyAlignment="1"/>
    <xf numFmtId="37" fontId="9" fillId="0" borderId="0" xfId="2" applyNumberFormat="1" applyFont="1" applyProtection="1"/>
    <xf numFmtId="183" fontId="9" fillId="0" borderId="0" xfId="4" applyNumberFormat="1" applyFont="1" applyProtection="1">
      <protection locked="0"/>
    </xf>
    <xf numFmtId="182" fontId="9" fillId="0" borderId="0" xfId="4" applyNumberFormat="1" applyFont="1" applyProtection="1">
      <protection locked="0"/>
    </xf>
    <xf numFmtId="181" fontId="9" fillId="0" borderId="0" xfId="2" quotePrefix="1" applyFont="1"/>
    <xf numFmtId="37" fontId="8" fillId="0" borderId="5" xfId="0" applyFont="1" applyBorder="1" applyAlignment="1">
      <alignment horizontal="center"/>
    </xf>
    <xf numFmtId="37" fontId="8" fillId="0" borderId="0" xfId="0" applyFont="1"/>
    <xf numFmtId="37" fontId="8" fillId="0" borderId="0" xfId="0" applyFont="1" applyAlignment="1">
      <alignment horizontal="center"/>
    </xf>
    <xf numFmtId="37" fontId="5" fillId="0" borderId="2" xfId="5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vertical="center" wrapText="1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0" xfId="9" applyNumberFormat="1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2" xfId="9" applyFont="1" applyBorder="1" applyAlignment="1">
      <alignment vertical="center" wrapText="1"/>
    </xf>
    <xf numFmtId="3" fontId="5" fillId="0" borderId="2" xfId="9" applyNumberFormat="1" applyFont="1" applyBorder="1" applyAlignment="1">
      <alignment vertical="center"/>
    </xf>
    <xf numFmtId="3" fontId="5" fillId="0" borderId="3" xfId="9" applyNumberFormat="1" applyFont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3" fontId="5" fillId="0" borderId="2" xfId="10" applyNumberFormat="1" applyFont="1" applyBorder="1" applyAlignment="1">
      <alignment vertical="center"/>
    </xf>
    <xf numFmtId="3" fontId="5" fillId="0" borderId="4" xfId="10" applyNumberFormat="1" applyFont="1" applyBorder="1" applyAlignment="1">
      <alignment vertical="center"/>
    </xf>
    <xf numFmtId="0" fontId="16" fillId="0" borderId="2" xfId="0" applyNumberFormat="1" applyFont="1" applyFill="1" applyBorder="1" applyAlignment="1">
      <alignment vertical="center"/>
    </xf>
    <xf numFmtId="3" fontId="5" fillId="0" borderId="2" xfId="12" applyNumberFormat="1" applyFont="1" applyFill="1" applyBorder="1" applyAlignment="1" applyProtection="1">
      <alignment vertical="center"/>
      <protection locked="0"/>
    </xf>
    <xf numFmtId="3" fontId="5" fillId="0" borderId="2" xfId="11" applyNumberFormat="1" applyFont="1" applyBorder="1" applyAlignment="1">
      <alignment vertical="center"/>
    </xf>
    <xf numFmtId="0" fontId="5" fillId="0" borderId="0" xfId="11" applyFont="1" applyFill="1" applyBorder="1"/>
    <xf numFmtId="0" fontId="17" fillId="0" borderId="7" xfId="0" applyNumberFormat="1" applyFont="1" applyFill="1" applyBorder="1" applyAlignment="1">
      <alignment horizontal="center" vertical="center" wrapText="1"/>
    </xf>
    <xf numFmtId="49" fontId="7" fillId="0" borderId="0" xfId="9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11" applyFont="1" applyBorder="1"/>
    <xf numFmtId="49" fontId="7" fillId="0" borderId="0" xfId="11" applyNumberFormat="1" applyFont="1" applyFill="1" applyBorder="1" applyAlignment="1">
      <alignment horizontal="center" vertical="center" wrapText="1"/>
    </xf>
    <xf numFmtId="37" fontId="5" fillId="0" borderId="9" xfId="0" applyNumberFormat="1" applyFont="1" applyFill="1" applyBorder="1" applyAlignment="1" applyProtection="1">
      <alignment horizontal="left" wrapText="1"/>
    </xf>
    <xf numFmtId="37" fontId="5" fillId="0" borderId="10" xfId="0" applyNumberFormat="1" applyFont="1" applyFill="1" applyBorder="1" applyAlignment="1" applyProtection="1">
      <alignment horizontal="left" wrapText="1"/>
    </xf>
    <xf numFmtId="37" fontId="5" fillId="0" borderId="11" xfId="0" applyNumberFormat="1" applyFont="1" applyFill="1" applyBorder="1" applyAlignment="1" applyProtection="1">
      <alignment horizontal="left" wrapText="1"/>
    </xf>
    <xf numFmtId="37" fontId="5" fillId="0" borderId="6" xfId="0" applyNumberFormat="1" applyFont="1" applyFill="1" applyBorder="1" applyAlignment="1" applyProtection="1">
      <alignment horizontal="left"/>
    </xf>
    <xf numFmtId="37" fontId="5" fillId="0" borderId="0" xfId="0" applyNumberFormat="1" applyFont="1" applyFill="1" applyBorder="1" applyAlignment="1" applyProtection="1">
      <alignment horizontal="left"/>
    </xf>
    <xf numFmtId="37" fontId="5" fillId="0" borderId="7" xfId="0" applyNumberFormat="1" applyFont="1" applyFill="1" applyBorder="1" applyAlignment="1" applyProtection="1">
      <alignment horizontal="left"/>
    </xf>
    <xf numFmtId="182" fontId="9" fillId="0" borderId="2" xfId="13" applyNumberFormat="1" applyFont="1" applyBorder="1" applyProtection="1">
      <protection locked="0"/>
    </xf>
    <xf numFmtId="182" fontId="10" fillId="0" borderId="0" xfId="13" applyNumberFormat="1" applyFont="1" applyFill="1" applyBorder="1"/>
    <xf numFmtId="3" fontId="5" fillId="0" borderId="4" xfId="10" applyNumberFormat="1" applyFont="1" applyFill="1" applyBorder="1" applyAlignment="1">
      <alignment vertical="center"/>
    </xf>
    <xf numFmtId="0" fontId="5" fillId="0" borderId="0" xfId="10" applyFont="1" applyFill="1" applyBorder="1"/>
    <xf numFmtId="3" fontId="5" fillId="0" borderId="2" xfId="10" applyNumberFormat="1" applyFont="1" applyFill="1" applyBorder="1" applyAlignment="1">
      <alignment vertical="center"/>
    </xf>
    <xf numFmtId="3" fontId="9" fillId="0" borderId="4" xfId="4" applyNumberFormat="1" applyFont="1" applyBorder="1" applyProtection="1">
      <protection locked="0"/>
    </xf>
    <xf numFmtId="3" fontId="9" fillId="0" borderId="2" xfId="4" applyNumberFormat="1" applyFont="1" applyBorder="1" applyProtection="1">
      <protection locked="0"/>
    </xf>
    <xf numFmtId="3" fontId="9" fillId="0" borderId="3" xfId="4" applyNumberFormat="1" applyFont="1" applyBorder="1" applyProtection="1">
      <protection locked="0"/>
    </xf>
    <xf numFmtId="184" fontId="9" fillId="0" borderId="2" xfId="13" applyNumberFormat="1" applyFont="1" applyBorder="1" applyProtection="1">
      <protection locked="0"/>
    </xf>
    <xf numFmtId="182" fontId="9" fillId="0" borderId="4" xfId="13" applyNumberFormat="1" applyFont="1" applyBorder="1" applyProtection="1">
      <protection locked="0"/>
    </xf>
    <xf numFmtId="184" fontId="9" fillId="0" borderId="4" xfId="13" applyNumberFormat="1" applyFont="1" applyBorder="1" applyProtection="1">
      <protection locked="0"/>
    </xf>
    <xf numFmtId="182" fontId="9" fillId="0" borderId="4" xfId="4" applyNumberFormat="1" applyFont="1" applyBorder="1" applyProtection="1">
      <protection locked="0" hidden="1"/>
    </xf>
    <xf numFmtId="182" fontId="9" fillId="0" borderId="4" xfId="13" applyNumberFormat="1" applyFont="1" applyBorder="1"/>
    <xf numFmtId="182" fontId="9" fillId="0" borderId="2" xfId="13" applyNumberFormat="1" applyFont="1" applyBorder="1"/>
    <xf numFmtId="182" fontId="9" fillId="0" borderId="3" xfId="4" applyNumberFormat="1" applyFont="1" applyBorder="1" applyProtection="1">
      <protection locked="0" hidden="1"/>
    </xf>
    <xf numFmtId="182" fontId="9" fillId="0" borderId="3" xfId="13" applyNumberFormat="1" applyFont="1" applyBorder="1"/>
    <xf numFmtId="49" fontId="5" fillId="0" borderId="12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49" fontId="5" fillId="0" borderId="2" xfId="9" applyNumberFormat="1" applyFont="1" applyBorder="1" applyAlignment="1">
      <alignment horizontal="center" vertical="center" wrapText="1"/>
    </xf>
    <xf numFmtId="49" fontId="5" fillId="0" borderId="3" xfId="9" applyNumberFormat="1" applyFont="1" applyBorder="1" applyAlignment="1">
      <alignment horizontal="center" vertical="center" wrapText="1"/>
    </xf>
    <xf numFmtId="49" fontId="5" fillId="0" borderId="4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37" fontId="7" fillId="3" borderId="1" xfId="0" applyNumberFormat="1" applyFont="1" applyFill="1" applyBorder="1" applyProtection="1"/>
    <xf numFmtId="37" fontId="7" fillId="3" borderId="1" xfId="0" applyNumberFormat="1" applyFont="1" applyFill="1" applyBorder="1" applyAlignment="1" applyProtection="1">
      <alignment horizontal="left"/>
    </xf>
    <xf numFmtId="37" fontId="7" fillId="3" borderId="3" xfId="0" applyNumberFormat="1" applyFont="1" applyFill="1" applyBorder="1" applyAlignment="1" applyProtection="1">
      <alignment horizontal="left"/>
    </xf>
    <xf numFmtId="49" fontId="17" fillId="3" borderId="8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49" fontId="17" fillId="3" borderId="1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181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4" applyNumberFormat="1" applyFont="1" applyFill="1" applyBorder="1" applyProtection="1">
      <protection locked="0"/>
    </xf>
    <xf numFmtId="182" fontId="7" fillId="3" borderId="1" xfId="13" applyNumberFormat="1" applyFont="1" applyFill="1" applyBorder="1" applyProtection="1">
      <protection locked="0"/>
    </xf>
    <xf numFmtId="181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9" xfId="3" applyNumberFormat="1" applyFont="1" applyFill="1" applyBorder="1" applyAlignment="1" applyProtection="1">
      <alignment horizontal="center" vertical="center" wrapText="1"/>
      <protection locked="0"/>
    </xf>
    <xf numFmtId="183" fontId="7" fillId="3" borderId="1" xfId="4" applyNumberFormat="1" applyFont="1" applyFill="1" applyBorder="1" applyProtection="1">
      <protection locked="0"/>
    </xf>
    <xf numFmtId="184" fontId="7" fillId="3" borderId="1" xfId="13" applyNumberFormat="1" applyFont="1" applyFill="1" applyBorder="1" applyProtection="1"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6" applyNumberFormat="1" applyFont="1" applyFill="1" applyBorder="1" applyProtection="1">
      <protection locked="0"/>
    </xf>
    <xf numFmtId="3" fontId="7" fillId="3" borderId="1" xfId="1" applyNumberFormat="1" applyFont="1" applyFill="1" applyBorder="1"/>
    <xf numFmtId="3" fontId="7" fillId="3" borderId="1" xfId="7" applyNumberFormat="1" applyFont="1" applyFill="1" applyBorder="1" applyProtection="1">
      <protection locked="0"/>
    </xf>
    <xf numFmtId="3" fontId="7" fillId="3" borderId="1" xfId="8" applyNumberFormat="1" applyFont="1" applyFill="1" applyBorder="1" applyProtection="1">
      <protection locked="0"/>
    </xf>
    <xf numFmtId="0" fontId="7" fillId="3" borderId="1" xfId="9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/>
    </xf>
    <xf numFmtId="0" fontId="17" fillId="3" borderId="1" xfId="0" applyNumberFormat="1" applyFont="1" applyFill="1" applyBorder="1" applyAlignment="1" applyProtection="1">
      <alignment vertical="center" wrapText="1"/>
    </xf>
    <xf numFmtId="0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 applyProtection="1">
      <alignment vertical="center"/>
    </xf>
    <xf numFmtId="0" fontId="17" fillId="3" borderId="1" xfId="0" applyNumberFormat="1" applyFont="1" applyFill="1" applyBorder="1" applyAlignment="1" applyProtection="1">
      <alignment horizontal="left" vertical="center" wrapText="1"/>
    </xf>
    <xf numFmtId="3" fontId="17" fillId="3" borderId="1" xfId="12" applyNumberFormat="1" applyFont="1" applyFill="1" applyBorder="1" applyAlignment="1" applyProtection="1">
      <alignment horizontal="right" vertical="center"/>
    </xf>
    <xf numFmtId="9" fontId="5" fillId="0" borderId="0" xfId="13" applyFont="1" applyBorder="1"/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4" applyNumberFormat="1" applyFont="1" applyFill="1" applyBorder="1" applyProtection="1">
      <protection locked="0"/>
    </xf>
    <xf numFmtId="182" fontId="7" fillId="3" borderId="4" xfId="13" applyNumberFormat="1" applyFont="1" applyFill="1" applyBorder="1" applyProtection="1">
      <protection locked="0"/>
    </xf>
    <xf numFmtId="3" fontId="9" fillId="0" borderId="4" xfId="4" applyNumberFormat="1" applyFont="1" applyBorder="1" applyAlignment="1" applyProtection="1">
      <alignment horizontal="right"/>
      <protection locked="0"/>
    </xf>
    <xf numFmtId="3" fontId="9" fillId="0" borderId="2" xfId="4" applyNumberFormat="1" applyFont="1" applyBorder="1" applyAlignment="1" applyProtection="1">
      <alignment horizontal="right"/>
      <protection locked="0"/>
    </xf>
    <xf numFmtId="3" fontId="9" fillId="0" borderId="3" xfId="4" applyNumberFormat="1" applyFont="1" applyBorder="1" applyAlignment="1" applyProtection="1">
      <alignment horizontal="right"/>
      <protection locked="0"/>
    </xf>
    <xf numFmtId="3" fontId="7" fillId="3" borderId="1" xfId="4" applyNumberFormat="1" applyFont="1" applyFill="1" applyBorder="1" applyAlignment="1" applyProtection="1">
      <alignment horizontal="right"/>
      <protection locked="0"/>
    </xf>
    <xf numFmtId="182" fontId="9" fillId="0" borderId="2" xfId="0" quotePrefix="1" applyNumberFormat="1" applyFont="1" applyFill="1" applyBorder="1" applyAlignment="1" applyProtection="1">
      <alignment horizontal="center"/>
    </xf>
    <xf numFmtId="3" fontId="5" fillId="0" borderId="0" xfId="9" applyNumberFormat="1" applyFont="1"/>
    <xf numFmtId="3" fontId="5" fillId="0" borderId="0" xfId="10" applyNumberFormat="1" applyFont="1" applyBorder="1"/>
    <xf numFmtId="37" fontId="4" fillId="0" borderId="0" xfId="0" applyFont="1" applyBorder="1" applyAlignment="1">
      <alignment horizontal="center"/>
    </xf>
    <xf numFmtId="182" fontId="9" fillId="0" borderId="3" xfId="0" quotePrefix="1" applyNumberFormat="1" applyFont="1" applyFill="1" applyBorder="1" applyAlignment="1" applyProtection="1">
      <alignment horizontal="right"/>
    </xf>
    <xf numFmtId="186" fontId="15" fillId="0" borderId="0" xfId="1" applyNumberFormat="1" applyFont="1" applyProtection="1">
      <protection locked="0"/>
    </xf>
    <xf numFmtId="182" fontId="9" fillId="0" borderId="2" xfId="13" applyNumberFormat="1" applyFont="1" applyBorder="1" applyAlignment="1" applyProtection="1">
      <alignment horizontal="right"/>
      <protection locked="0"/>
    </xf>
    <xf numFmtId="182" fontId="9" fillId="0" borderId="2" xfId="13" quotePrefix="1" applyNumberFormat="1" applyFont="1" applyBorder="1" applyAlignment="1" applyProtection="1">
      <alignment horizontal="right"/>
      <protection locked="0"/>
    </xf>
    <xf numFmtId="182" fontId="7" fillId="3" borderId="1" xfId="13" quotePrefix="1" applyNumberFormat="1" applyFont="1" applyFill="1" applyBorder="1" applyAlignment="1" applyProtection="1">
      <alignment horizontal="right"/>
      <protection locked="0"/>
    </xf>
    <xf numFmtId="37" fontId="18" fillId="0" borderId="0" xfId="0" applyFont="1" applyAlignment="1">
      <alignment vertical="center"/>
    </xf>
    <xf numFmtId="184" fontId="9" fillId="0" borderId="4" xfId="13" applyNumberFormat="1" applyFont="1" applyBorder="1"/>
    <xf numFmtId="184" fontId="9" fillId="0" borderId="2" xfId="13" applyNumberFormat="1" applyFont="1" applyBorder="1"/>
    <xf numFmtId="184" fontId="9" fillId="0" borderId="3" xfId="13" applyNumberFormat="1" applyFont="1" applyBorder="1"/>
    <xf numFmtId="37" fontId="5" fillId="0" borderId="0" xfId="0" applyFont="1" applyBorder="1" applyAlignment="1">
      <alignment horizontal="left" wrapText="1"/>
    </xf>
    <xf numFmtId="37" fontId="9" fillId="0" borderId="6" xfId="4" applyNumberFormat="1" applyFont="1" applyBorder="1" applyAlignment="1" applyProtection="1">
      <alignment horizontal="left"/>
      <protection locked="0"/>
    </xf>
    <xf numFmtId="37" fontId="9" fillId="0" borderId="0" xfId="4" applyNumberFormat="1" applyFont="1" applyBorder="1" applyAlignment="1" applyProtection="1">
      <alignment horizontal="left"/>
      <protection locked="0"/>
    </xf>
    <xf numFmtId="37" fontId="9" fillId="0" borderId="7" xfId="4" applyNumberFormat="1" applyFont="1" applyBorder="1" applyAlignment="1" applyProtection="1">
      <alignment horizontal="left"/>
      <protection locked="0"/>
    </xf>
    <xf numFmtId="37" fontId="19" fillId="0" borderId="0" xfId="0" applyFont="1" applyAlignment="1"/>
    <xf numFmtId="37" fontId="5" fillId="0" borderId="5" xfId="0" applyFont="1" applyBorder="1"/>
    <xf numFmtId="37" fontId="20" fillId="0" borderId="0" xfId="0" applyFont="1" applyBorder="1" applyAlignment="1"/>
    <xf numFmtId="37" fontId="21" fillId="0" borderId="0" xfId="0" applyFont="1"/>
    <xf numFmtId="37" fontId="22" fillId="0" borderId="5" xfId="0" applyFont="1" applyBorder="1" applyAlignment="1"/>
    <xf numFmtId="37" fontId="5" fillId="0" borderId="0" xfId="0" applyFont="1" applyBorder="1"/>
    <xf numFmtId="37" fontId="22" fillId="0" borderId="0" xfId="0" applyFont="1" applyBorder="1" applyAlignment="1"/>
    <xf numFmtId="37" fontId="8" fillId="0" borderId="0" xfId="0" applyFont="1" applyBorder="1" applyAlignment="1">
      <alignment horizontal="center"/>
    </xf>
    <xf numFmtId="37" fontId="22" fillId="0" borderId="0" xfId="0" applyFont="1" applyAlignment="1">
      <alignment horizontal="center"/>
    </xf>
    <xf numFmtId="37" fontId="5" fillId="0" borderId="0" xfId="0" applyFont="1" applyAlignment="1">
      <alignment horizontal="left" wrapText="1"/>
    </xf>
    <xf numFmtId="37" fontId="23" fillId="0" borderId="0" xfId="0" applyFont="1" applyBorder="1" applyAlignment="1">
      <alignment horizontal="center"/>
    </xf>
    <xf numFmtId="37" fontId="8" fillId="0" borderId="0" xfId="0" applyFont="1" applyBorder="1" applyAlignment="1">
      <alignment horizontal="justify" wrapText="1"/>
    </xf>
    <xf numFmtId="37" fontId="5" fillId="0" borderId="0" xfId="0" applyFont="1" applyAlignment="1">
      <alignment horizontal="justify" wrapText="1"/>
    </xf>
    <xf numFmtId="37" fontId="6" fillId="3" borderId="9" xfId="0" applyFont="1" applyFill="1" applyBorder="1" applyAlignment="1">
      <alignment horizontal="center"/>
    </xf>
    <xf numFmtId="37" fontId="6" fillId="3" borderId="10" xfId="0" applyFont="1" applyFill="1" applyBorder="1" applyAlignment="1">
      <alignment horizontal="center"/>
    </xf>
    <xf numFmtId="37" fontId="6" fillId="3" borderId="11" xfId="0" applyFont="1" applyFill="1" applyBorder="1" applyAlignment="1">
      <alignment horizontal="center"/>
    </xf>
    <xf numFmtId="37" fontId="7" fillId="3" borderId="20" xfId="0" applyNumberFormat="1" applyFont="1" applyFill="1" applyBorder="1" applyAlignment="1" applyProtection="1">
      <alignment horizontal="center" vertical="center" wrapText="1"/>
    </xf>
    <xf numFmtId="37" fontId="7" fillId="3" borderId="18" xfId="0" applyNumberFormat="1" applyFont="1" applyFill="1" applyBorder="1" applyAlignment="1" applyProtection="1">
      <alignment horizontal="center" vertical="center" wrapText="1"/>
    </xf>
    <xf numFmtId="183" fontId="7" fillId="3" borderId="1" xfId="0" applyNumberFormat="1" applyFont="1" applyFill="1" applyBorder="1" applyAlignment="1" applyProtection="1">
      <alignment horizontal="center" vertical="center" wrapText="1"/>
    </xf>
    <xf numFmtId="37" fontId="5" fillId="0" borderId="13" xfId="0" applyFont="1" applyFill="1" applyBorder="1" applyAlignment="1">
      <alignment horizontal="left" wrapText="1"/>
    </xf>
    <xf numFmtId="37" fontId="5" fillId="0" borderId="5" xfId="0" applyFont="1" applyFill="1" applyBorder="1" applyAlignment="1">
      <alignment horizontal="left" wrapText="1"/>
    </xf>
    <xf numFmtId="37" fontId="5" fillId="0" borderId="12" xfId="0" applyFont="1" applyFill="1" applyBorder="1" applyAlignment="1">
      <alignment horizontal="left" wrapText="1"/>
    </xf>
    <xf numFmtId="37" fontId="6" fillId="3" borderId="6" xfId="0" applyNumberFormat="1" applyFont="1" applyFill="1" applyBorder="1" applyAlignment="1" applyProtection="1">
      <alignment horizontal="center"/>
    </xf>
    <xf numFmtId="37" fontId="6" fillId="3" borderId="0" xfId="0" applyNumberFormat="1" applyFont="1" applyFill="1" applyBorder="1" applyAlignment="1" applyProtection="1">
      <alignment horizontal="center"/>
    </xf>
    <xf numFmtId="37" fontId="6" fillId="3" borderId="7" xfId="0" applyNumberFormat="1" applyFont="1" applyFill="1" applyBorder="1" applyAlignment="1" applyProtection="1">
      <alignment horizontal="center"/>
    </xf>
    <xf numFmtId="37" fontId="5" fillId="0" borderId="6" xfId="0" applyFont="1" applyFill="1" applyBorder="1" applyAlignment="1">
      <alignment horizontal="left" wrapText="1"/>
    </xf>
    <xf numFmtId="37" fontId="5" fillId="0" borderId="0" xfId="0" applyFont="1" applyFill="1" applyBorder="1" applyAlignment="1">
      <alignment horizontal="left" wrapText="1"/>
    </xf>
    <xf numFmtId="37" fontId="5" fillId="0" borderId="7" xfId="0" applyFont="1" applyFill="1" applyBorder="1" applyAlignment="1">
      <alignment horizontal="left" wrapText="1"/>
    </xf>
    <xf numFmtId="0" fontId="7" fillId="3" borderId="20" xfId="0" applyNumberFormat="1" applyFont="1" applyFill="1" applyBorder="1" applyAlignment="1" applyProtection="1">
      <alignment horizontal="center"/>
    </xf>
    <xf numFmtId="0" fontId="7" fillId="3" borderId="20" xfId="0" quotePrefix="1" applyNumberFormat="1" applyFont="1" applyFill="1" applyBorder="1" applyAlignment="1" applyProtection="1">
      <alignment horizontal="center"/>
    </xf>
    <xf numFmtId="37" fontId="6" fillId="3" borderId="22" xfId="0" applyNumberFormat="1" applyFont="1" applyFill="1" applyBorder="1" applyAlignment="1" applyProtection="1">
      <alignment horizontal="center"/>
    </xf>
    <xf numFmtId="37" fontId="6" fillId="3" borderId="23" xfId="0" applyNumberFormat="1" applyFont="1" applyFill="1" applyBorder="1" applyAlignment="1" applyProtection="1">
      <alignment horizontal="center"/>
    </xf>
    <xf numFmtId="37" fontId="6" fillId="3" borderId="24" xfId="0" applyNumberFormat="1" applyFont="1" applyFill="1" applyBorder="1" applyAlignment="1" applyProtection="1">
      <alignment horizontal="center"/>
    </xf>
    <xf numFmtId="37" fontId="7" fillId="3" borderId="25" xfId="0" applyNumberFormat="1" applyFont="1" applyFill="1" applyBorder="1" applyAlignment="1" applyProtection="1">
      <alignment horizontal="center" vertical="center" wrapText="1"/>
    </xf>
    <xf numFmtId="37" fontId="7" fillId="3" borderId="26" xfId="0" applyNumberFormat="1" applyFont="1" applyFill="1" applyBorder="1" applyAlignment="1" applyProtection="1">
      <alignment horizontal="center" vertical="center" wrapText="1"/>
    </xf>
    <xf numFmtId="37" fontId="4" fillId="0" borderId="0" xfId="0" applyFont="1" applyFill="1" applyBorder="1" applyAlignment="1">
      <alignment horizontal="center"/>
    </xf>
    <xf numFmtId="37" fontId="5" fillId="0" borderId="6" xfId="0" applyFont="1" applyFill="1" applyBorder="1" applyAlignment="1">
      <alignment horizontal="left"/>
    </xf>
    <xf numFmtId="37" fontId="5" fillId="0" borderId="0" xfId="0" applyFont="1" applyFill="1" applyBorder="1" applyAlignment="1">
      <alignment horizontal="left"/>
    </xf>
    <xf numFmtId="37" fontId="5" fillId="0" borderId="7" xfId="0" applyFont="1" applyFill="1" applyBorder="1" applyAlignment="1">
      <alignment horizontal="left"/>
    </xf>
    <xf numFmtId="37" fontId="7" fillId="3" borderId="1" xfId="0" applyNumberFormat="1" applyFont="1" applyFill="1" applyBorder="1" applyAlignment="1" applyProtection="1">
      <alignment horizontal="center" vertical="center" wrapText="1"/>
    </xf>
    <xf numFmtId="183" fontId="7" fillId="3" borderId="21" xfId="0" applyNumberFormat="1" applyFont="1" applyFill="1" applyBorder="1" applyAlignment="1" applyProtection="1">
      <alignment horizontal="center" vertical="center" wrapText="1"/>
    </xf>
    <xf numFmtId="183" fontId="7" fillId="3" borderId="19" xfId="0" applyNumberFormat="1" applyFont="1" applyFill="1" applyBorder="1" applyAlignment="1" applyProtection="1">
      <alignment horizontal="center" vertical="center" wrapText="1"/>
    </xf>
    <xf numFmtId="37" fontId="6" fillId="3" borderId="3" xfId="0" applyNumberFormat="1" applyFont="1" applyFill="1" applyBorder="1" applyAlignment="1" applyProtection="1">
      <alignment horizontal="center"/>
    </xf>
    <xf numFmtId="0" fontId="7" fillId="3" borderId="1" xfId="0" quotePrefix="1" applyNumberFormat="1" applyFont="1" applyFill="1" applyBorder="1" applyAlignment="1" applyProtection="1">
      <alignment horizontal="center"/>
    </xf>
    <xf numFmtId="37" fontId="5" fillId="0" borderId="9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left"/>
    </xf>
    <xf numFmtId="37" fontId="5" fillId="0" borderId="11" xfId="0" applyNumberFormat="1" applyFont="1" applyFill="1" applyBorder="1" applyAlignment="1" applyProtection="1">
      <alignment horizontal="left"/>
    </xf>
    <xf numFmtId="37" fontId="5" fillId="0" borderId="13" xfId="0" applyFont="1" applyFill="1" applyBorder="1" applyAlignment="1">
      <alignment horizontal="left"/>
    </xf>
    <xf numFmtId="37" fontId="5" fillId="0" borderId="5" xfId="0" applyFont="1" applyFill="1" applyBorder="1" applyAlignment="1">
      <alignment horizontal="left"/>
    </xf>
    <xf numFmtId="37" fontId="5" fillId="0" borderId="12" xfId="0" applyFont="1" applyFill="1" applyBorder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/>
      <protection locked="0"/>
    </xf>
    <xf numFmtId="37" fontId="9" fillId="0" borderId="9" xfId="4" applyNumberFormat="1" applyFont="1" applyBorder="1" applyAlignment="1" applyProtection="1">
      <alignment horizontal="left"/>
      <protection locked="0"/>
    </xf>
    <xf numFmtId="37" fontId="9" fillId="0" borderId="10" xfId="4" applyNumberFormat="1" applyFont="1" applyBorder="1" applyAlignment="1" applyProtection="1">
      <alignment horizontal="left"/>
      <protection locked="0"/>
    </xf>
    <xf numFmtId="37" fontId="9" fillId="0" borderId="11" xfId="4" applyNumberFormat="1" applyFont="1" applyBorder="1" applyAlignment="1" applyProtection="1">
      <alignment horizontal="left"/>
      <protection locked="0"/>
    </xf>
    <xf numFmtId="37" fontId="9" fillId="0" borderId="13" xfId="4" applyNumberFormat="1" applyFont="1" applyBorder="1" applyAlignment="1" applyProtection="1">
      <alignment horizontal="left"/>
      <protection locked="0"/>
    </xf>
    <xf numFmtId="37" fontId="9" fillId="0" borderId="5" xfId="4" applyNumberFormat="1" applyFont="1" applyBorder="1" applyAlignment="1" applyProtection="1">
      <alignment horizontal="left"/>
      <protection locked="0"/>
    </xf>
    <xf numFmtId="37" fontId="9" fillId="0" borderId="12" xfId="4" applyNumberFormat="1" applyFont="1" applyBorder="1" applyAlignment="1" applyProtection="1">
      <alignment horizontal="left"/>
      <protection locked="0"/>
    </xf>
    <xf numFmtId="181" fontId="6" fillId="3" borderId="27" xfId="4" applyFont="1" applyFill="1" applyBorder="1" applyAlignment="1">
      <alignment horizontal="center"/>
    </xf>
    <xf numFmtId="181" fontId="6" fillId="3" borderId="28" xfId="4" applyFont="1" applyFill="1" applyBorder="1" applyAlignment="1">
      <alignment horizontal="center"/>
    </xf>
    <xf numFmtId="181" fontId="6" fillId="3" borderId="29" xfId="4" applyFont="1" applyFill="1" applyBorder="1" applyAlignment="1">
      <alignment horizontal="center"/>
    </xf>
    <xf numFmtId="181" fontId="6" fillId="3" borderId="30" xfId="4" applyNumberFormat="1" applyFont="1" applyFill="1" applyBorder="1" applyAlignment="1" applyProtection="1">
      <alignment horizontal="center"/>
      <protection locked="0"/>
    </xf>
    <xf numFmtId="181" fontId="6" fillId="3" borderId="31" xfId="4" applyNumberFormat="1" applyFont="1" applyFill="1" applyBorder="1" applyAlignment="1" applyProtection="1">
      <alignment horizontal="center"/>
      <protection locked="0"/>
    </xf>
    <xf numFmtId="181" fontId="6" fillId="3" borderId="32" xfId="4" applyNumberFormat="1" applyFont="1" applyFill="1" applyBorder="1" applyAlignment="1" applyProtection="1">
      <alignment horizontal="center"/>
      <protection locked="0"/>
    </xf>
    <xf numFmtId="37" fontId="6" fillId="3" borderId="3" xfId="4" applyNumberFormat="1" applyFont="1" applyFill="1" applyBorder="1" applyAlignment="1" applyProtection="1">
      <alignment horizontal="center"/>
      <protection locked="0"/>
    </xf>
    <xf numFmtId="181" fontId="7" fillId="3" borderId="1" xfId="4" applyNumberFormat="1" applyFont="1" applyFill="1" applyBorder="1" applyAlignment="1" applyProtection="1">
      <alignment horizontal="center" vertical="center" wrapText="1"/>
      <protection locked="0"/>
    </xf>
    <xf numFmtId="181" fontId="9" fillId="0" borderId="0" xfId="4" quotePrefix="1" applyFont="1" applyAlignment="1">
      <alignment horizontal="left"/>
    </xf>
    <xf numFmtId="37" fontId="7" fillId="3" borderId="1" xfId="2" applyNumberFormat="1" applyFont="1" applyFill="1" applyBorder="1" applyAlignment="1" applyProtection="1">
      <alignment horizontal="center"/>
    </xf>
    <xf numFmtId="37" fontId="7" fillId="3" borderId="4" xfId="2" applyNumberFormat="1" applyFont="1" applyFill="1" applyBorder="1" applyAlignment="1" applyProtection="1">
      <alignment horizontal="center"/>
    </xf>
    <xf numFmtId="181" fontId="6" fillId="3" borderId="6" xfId="4" applyFont="1" applyFill="1" applyBorder="1" applyAlignment="1">
      <alignment horizontal="center"/>
    </xf>
    <xf numFmtId="181" fontId="6" fillId="3" borderId="0" xfId="4" applyFont="1" applyFill="1" applyBorder="1" applyAlignment="1">
      <alignment horizontal="center"/>
    </xf>
    <xf numFmtId="181" fontId="6" fillId="3" borderId="6" xfId="4" applyNumberFormat="1" applyFont="1" applyFill="1" applyBorder="1" applyAlignment="1" applyProtection="1">
      <alignment horizontal="center"/>
      <protection locked="0"/>
    </xf>
    <xf numFmtId="181" fontId="6" fillId="3" borderId="0" xfId="4" applyNumberFormat="1" applyFont="1" applyFill="1" applyBorder="1" applyAlignment="1" applyProtection="1">
      <alignment horizontal="center"/>
      <protection locked="0"/>
    </xf>
    <xf numFmtId="37" fontId="6" fillId="3" borderId="22" xfId="4" applyNumberFormat="1" applyFont="1" applyFill="1" applyBorder="1" applyAlignment="1" applyProtection="1">
      <alignment horizontal="center"/>
      <protection locked="0"/>
    </xf>
    <xf numFmtId="37" fontId="6" fillId="3" borderId="23" xfId="4" applyNumberFormat="1" applyFont="1" applyFill="1" applyBorder="1" applyAlignment="1" applyProtection="1">
      <alignment horizontal="center"/>
      <protection locked="0"/>
    </xf>
    <xf numFmtId="37" fontId="6" fillId="3" borderId="33" xfId="4" applyNumberFormat="1" applyFont="1" applyFill="1" applyBorder="1" applyAlignment="1" applyProtection="1">
      <alignment horizontal="center"/>
      <protection locked="0"/>
    </xf>
    <xf numFmtId="181" fontId="7" fillId="3" borderId="25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6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0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18" xfId="4" applyNumberFormat="1" applyFont="1" applyFill="1" applyBorder="1" applyAlignment="1" applyProtection="1">
      <alignment horizontal="center" vertical="center" wrapText="1"/>
      <protection locked="0"/>
    </xf>
    <xf numFmtId="37" fontId="7" fillId="3" borderId="20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21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4" quotePrefix="1" applyFont="1" applyBorder="1" applyAlignment="1">
      <alignment horizontal="left"/>
    </xf>
    <xf numFmtId="181" fontId="9" fillId="0" borderId="5" xfId="4" quotePrefix="1" applyFont="1" applyBorder="1" applyAlignment="1">
      <alignment horizontal="left"/>
    </xf>
    <xf numFmtId="181" fontId="9" fillId="0" borderId="12" xfId="4" quotePrefix="1" applyFont="1" applyBorder="1" applyAlignment="1">
      <alignment horizontal="left"/>
    </xf>
    <xf numFmtId="181" fontId="9" fillId="0" borderId="6" xfId="4" applyFont="1" applyBorder="1" applyAlignment="1">
      <alignment horizontal="left"/>
    </xf>
    <xf numFmtId="181" fontId="9" fillId="0" borderId="0" xfId="4" applyFont="1" applyBorder="1" applyAlignment="1">
      <alignment horizontal="left"/>
    </xf>
    <xf numFmtId="181" fontId="9" fillId="0" borderId="7" xfId="4" applyFont="1" applyBorder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181" fontId="6" fillId="3" borderId="9" xfId="4" applyFont="1" applyFill="1" applyBorder="1" applyAlignment="1">
      <alignment horizontal="center"/>
    </xf>
    <xf numFmtId="181" fontId="6" fillId="3" borderId="10" xfId="4" applyFont="1" applyFill="1" applyBorder="1" applyAlignment="1">
      <alignment horizontal="center"/>
    </xf>
    <xf numFmtId="181" fontId="6" fillId="3" borderId="11" xfId="4" applyFont="1" applyFill="1" applyBorder="1" applyAlignment="1">
      <alignment horizontal="center"/>
    </xf>
    <xf numFmtId="181" fontId="6" fillId="3" borderId="7" xfId="4" applyNumberFormat="1" applyFont="1" applyFill="1" applyBorder="1" applyAlignment="1" applyProtection="1">
      <alignment horizontal="center"/>
      <protection locked="0"/>
    </xf>
    <xf numFmtId="181" fontId="9" fillId="0" borderId="6" xfId="4" applyFont="1" applyBorder="1" applyAlignment="1">
      <alignment horizontal="left" wrapText="1"/>
    </xf>
    <xf numFmtId="181" fontId="9" fillId="0" borderId="0" xfId="4" applyFont="1" applyBorder="1" applyAlignment="1">
      <alignment horizontal="left" wrapText="1"/>
    </xf>
    <xf numFmtId="181" fontId="9" fillId="0" borderId="7" xfId="4" applyFont="1" applyBorder="1" applyAlignment="1">
      <alignment horizontal="left" wrapText="1"/>
    </xf>
    <xf numFmtId="181" fontId="9" fillId="0" borderId="13" xfId="4" applyFont="1" applyBorder="1" applyAlignment="1">
      <alignment horizontal="left"/>
    </xf>
    <xf numFmtId="181" fontId="9" fillId="0" borderId="5" xfId="4" applyFont="1" applyBorder="1" applyAlignment="1">
      <alignment horizontal="left"/>
    </xf>
    <xf numFmtId="181" fontId="9" fillId="0" borderId="12" xfId="4" applyFont="1" applyBorder="1" applyAlignment="1">
      <alignment horizontal="left"/>
    </xf>
    <xf numFmtId="37" fontId="7" fillId="3" borderId="1" xfId="6" applyNumberFormat="1" applyFont="1" applyFill="1" applyBorder="1" applyAlignment="1" applyProtection="1">
      <alignment horizontal="center"/>
    </xf>
    <xf numFmtId="181" fontId="5" fillId="0" borderId="0" xfId="6" applyNumberFormat="1" applyFont="1" applyAlignment="1" applyProtection="1">
      <alignment horizontal="left"/>
    </xf>
    <xf numFmtId="37" fontId="9" fillId="0" borderId="9" xfId="6" applyNumberFormat="1" applyFont="1" applyBorder="1" applyAlignment="1" applyProtection="1">
      <alignment horizontal="left" wrapText="1"/>
      <protection locked="0"/>
    </xf>
    <xf numFmtId="37" fontId="9" fillId="0" borderId="10" xfId="6" applyNumberFormat="1" applyFont="1" applyBorder="1" applyAlignment="1" applyProtection="1">
      <alignment horizontal="left" wrapText="1"/>
      <protection locked="0"/>
    </xf>
    <xf numFmtId="37" fontId="9" fillId="0" borderId="11" xfId="6" applyNumberFormat="1" applyFont="1" applyBorder="1" applyAlignment="1" applyProtection="1">
      <alignment horizontal="left" wrapText="1"/>
      <protection locked="0"/>
    </xf>
    <xf numFmtId="181" fontId="5" fillId="0" borderId="13" xfId="6" applyNumberFormat="1" applyFont="1" applyBorder="1" applyAlignment="1" applyProtection="1">
      <alignment horizontal="left" wrapText="1"/>
    </xf>
    <xf numFmtId="181" fontId="5" fillId="0" borderId="5" xfId="6" applyNumberFormat="1" applyFont="1" applyBorder="1" applyAlignment="1" applyProtection="1">
      <alignment horizontal="left" wrapText="1"/>
    </xf>
    <xf numFmtId="181" fontId="5" fillId="0" borderId="12" xfId="6" applyNumberFormat="1" applyFont="1" applyBorder="1" applyAlignment="1" applyProtection="1">
      <alignment horizontal="left" wrapText="1"/>
    </xf>
    <xf numFmtId="37" fontId="9" fillId="0" borderId="6" xfId="6" applyNumberFormat="1" applyFont="1" applyBorder="1" applyAlignment="1" applyProtection="1">
      <alignment horizontal="left" wrapText="1"/>
      <protection locked="0"/>
    </xf>
    <xf numFmtId="37" fontId="9" fillId="0" borderId="0" xfId="6" applyNumberFormat="1" applyFont="1" applyBorder="1" applyAlignment="1" applyProtection="1">
      <alignment horizontal="left" wrapText="1"/>
      <protection locked="0"/>
    </xf>
    <xf numFmtId="37" fontId="9" fillId="0" borderId="7" xfId="6" applyNumberFormat="1" applyFont="1" applyBorder="1" applyAlignment="1" applyProtection="1">
      <alignment horizontal="left" wrapText="1"/>
      <protection locked="0"/>
    </xf>
    <xf numFmtId="181" fontId="4" fillId="0" borderId="0" xfId="6" applyFont="1" applyAlignment="1">
      <alignment horizontal="center"/>
    </xf>
    <xf numFmtId="181" fontId="6" fillId="3" borderId="9" xfId="6" applyFont="1" applyFill="1" applyBorder="1" applyAlignment="1">
      <alignment horizontal="center"/>
    </xf>
    <xf numFmtId="181" fontId="6" fillId="3" borderId="10" xfId="6" applyFont="1" applyFill="1" applyBorder="1" applyAlignment="1">
      <alignment horizontal="center"/>
    </xf>
    <xf numFmtId="181" fontId="6" fillId="3" borderId="11" xfId="6" applyFont="1" applyFill="1" applyBorder="1" applyAlignment="1">
      <alignment horizontal="center"/>
    </xf>
    <xf numFmtId="181" fontId="6" fillId="3" borderId="6" xfId="6" applyNumberFormat="1" applyFont="1" applyFill="1" applyBorder="1" applyAlignment="1" applyProtection="1">
      <alignment horizontal="center"/>
      <protection locked="0"/>
    </xf>
    <xf numFmtId="181" fontId="6" fillId="3" borderId="0" xfId="6" applyNumberFormat="1" applyFont="1" applyFill="1" applyBorder="1" applyAlignment="1" applyProtection="1">
      <alignment horizontal="center"/>
      <protection locked="0"/>
    </xf>
    <xf numFmtId="181" fontId="6" fillId="3" borderId="7" xfId="6" applyNumberFormat="1" applyFont="1" applyFill="1" applyBorder="1" applyAlignment="1" applyProtection="1">
      <alignment horizontal="center"/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7" fontId="6" fillId="3" borderId="3" xfId="6" applyNumberFormat="1" applyFont="1" applyFill="1" applyBorder="1" applyAlignment="1" applyProtection="1">
      <alignment horizontal="center"/>
      <protection locked="0"/>
    </xf>
    <xf numFmtId="0" fontId="6" fillId="3" borderId="3" xfId="6" applyNumberFormat="1" applyFont="1" applyFill="1" applyBorder="1" applyAlignment="1" applyProtection="1">
      <alignment horizontal="center"/>
      <protection locked="0"/>
    </xf>
    <xf numFmtId="181" fontId="6" fillId="3" borderId="6" xfId="7" applyNumberFormat="1" applyFont="1" applyFill="1" applyBorder="1" applyAlignment="1" applyProtection="1">
      <alignment horizontal="center"/>
      <protection locked="0"/>
    </xf>
    <xf numFmtId="181" fontId="6" fillId="3" borderId="0" xfId="7" applyNumberFormat="1" applyFont="1" applyFill="1" applyBorder="1" applyAlignment="1" applyProtection="1">
      <alignment horizontal="center"/>
      <protection locked="0"/>
    </xf>
    <xf numFmtId="181" fontId="6" fillId="3" borderId="7" xfId="7" applyNumberFormat="1" applyFont="1" applyFill="1" applyBorder="1" applyAlignment="1" applyProtection="1">
      <alignment horizontal="center"/>
      <protection locked="0"/>
    </xf>
    <xf numFmtId="181" fontId="7" fillId="3" borderId="1" xfId="7" applyNumberFormat="1" applyFont="1" applyFill="1" applyBorder="1" applyAlignment="1" applyProtection="1">
      <alignment horizontal="center" vertical="center" wrapText="1"/>
      <protection locked="0"/>
    </xf>
    <xf numFmtId="37" fontId="6" fillId="3" borderId="3" xfId="7" applyNumberFormat="1" applyFont="1" applyFill="1" applyBorder="1" applyAlignment="1" applyProtection="1">
      <alignment horizontal="center"/>
      <protection locked="0"/>
    </xf>
    <xf numFmtId="37" fontId="9" fillId="0" borderId="0" xfId="7" applyNumberFormat="1" applyFont="1" applyAlignment="1" applyProtection="1">
      <alignment horizontal="justify" wrapText="1"/>
      <protection locked="0"/>
    </xf>
    <xf numFmtId="181" fontId="9" fillId="0" borderId="13" xfId="7" applyFont="1" applyBorder="1" applyAlignment="1">
      <alignment horizontal="left" wrapText="1"/>
    </xf>
    <xf numFmtId="181" fontId="9" fillId="0" borderId="5" xfId="7" applyFont="1" applyBorder="1" applyAlignment="1">
      <alignment horizontal="left" wrapText="1"/>
    </xf>
    <xf numFmtId="181" fontId="9" fillId="0" borderId="12" xfId="7" applyFont="1" applyBorder="1" applyAlignment="1">
      <alignment horizontal="left" wrapText="1"/>
    </xf>
    <xf numFmtId="181" fontId="9" fillId="0" borderId="6" xfId="7" applyFont="1" applyBorder="1" applyAlignment="1">
      <alignment horizontal="left" wrapText="1"/>
    </xf>
    <xf numFmtId="181" fontId="9" fillId="0" borderId="0" xfId="7" applyFont="1" applyBorder="1" applyAlignment="1">
      <alignment horizontal="left" wrapText="1"/>
    </xf>
    <xf numFmtId="181" fontId="9" fillId="0" borderId="7" xfId="7" applyFont="1" applyBorder="1" applyAlignment="1">
      <alignment horizontal="left" wrapText="1"/>
    </xf>
    <xf numFmtId="37" fontId="9" fillId="0" borderId="9" xfId="7" applyNumberFormat="1" applyFont="1" applyBorder="1" applyAlignment="1" applyProtection="1">
      <alignment horizontal="left"/>
      <protection locked="0"/>
    </xf>
    <xf numFmtId="37" fontId="9" fillId="0" borderId="10" xfId="7" applyNumberFormat="1" applyFont="1" applyBorder="1" applyAlignment="1" applyProtection="1">
      <alignment horizontal="left"/>
      <protection locked="0"/>
    </xf>
    <xf numFmtId="37" fontId="9" fillId="0" borderId="11" xfId="7" applyNumberFormat="1" applyFont="1" applyBorder="1" applyAlignment="1" applyProtection="1">
      <alignment horizontal="left"/>
      <protection locked="0"/>
    </xf>
    <xf numFmtId="37" fontId="9" fillId="0" borderId="13" xfId="8" applyNumberFormat="1" applyFont="1" applyBorder="1" applyAlignment="1" applyProtection="1">
      <alignment horizontal="left" wrapText="1"/>
      <protection locked="0"/>
    </xf>
    <xf numFmtId="37" fontId="9" fillId="0" borderId="5" xfId="8" applyNumberFormat="1" applyFont="1" applyBorder="1" applyAlignment="1" applyProtection="1">
      <alignment horizontal="left" wrapText="1"/>
      <protection locked="0"/>
    </xf>
    <xf numFmtId="37" fontId="9" fillId="0" borderId="12" xfId="8" applyNumberFormat="1" applyFont="1" applyBorder="1" applyAlignment="1" applyProtection="1">
      <alignment horizontal="left" wrapText="1"/>
      <protection locked="0"/>
    </xf>
    <xf numFmtId="181" fontId="7" fillId="3" borderId="1" xfId="8" applyNumberFormat="1" applyFont="1" applyFill="1" applyBorder="1" applyAlignment="1" applyProtection="1">
      <alignment horizontal="center" vertical="center" wrapText="1"/>
      <protection locked="0"/>
    </xf>
    <xf numFmtId="37" fontId="9" fillId="0" borderId="9" xfId="8" applyNumberFormat="1" applyFont="1" applyBorder="1" applyAlignment="1" applyProtection="1">
      <alignment horizontal="left"/>
      <protection locked="0"/>
    </xf>
    <xf numFmtId="37" fontId="9" fillId="0" borderId="10" xfId="8" applyNumberFormat="1" applyFont="1" applyBorder="1" applyAlignment="1" applyProtection="1">
      <alignment horizontal="left"/>
      <protection locked="0"/>
    </xf>
    <xf numFmtId="37" fontId="9" fillId="0" borderId="11" xfId="8" applyNumberFormat="1" applyFont="1" applyBorder="1" applyAlignment="1" applyProtection="1">
      <alignment horizontal="left"/>
      <protection locked="0"/>
    </xf>
    <xf numFmtId="37" fontId="9" fillId="0" borderId="0" xfId="8" applyNumberFormat="1" applyFont="1" applyAlignment="1" applyProtection="1">
      <alignment horizontal="justify" wrapText="1"/>
      <protection locked="0"/>
    </xf>
    <xf numFmtId="37" fontId="6" fillId="3" borderId="3" xfId="8" applyNumberFormat="1" applyFont="1" applyFill="1" applyBorder="1" applyAlignment="1" applyProtection="1">
      <alignment horizontal="center"/>
      <protection locked="0"/>
    </xf>
    <xf numFmtId="181" fontId="6" fillId="3" borderId="6" xfId="8" applyNumberFormat="1" applyFont="1" applyFill="1" applyBorder="1" applyAlignment="1" applyProtection="1">
      <alignment horizontal="center"/>
      <protection locked="0"/>
    </xf>
    <xf numFmtId="181" fontId="6" fillId="3" borderId="0" xfId="8" applyNumberFormat="1" applyFont="1" applyFill="1" applyBorder="1" applyAlignment="1" applyProtection="1">
      <alignment horizontal="center"/>
      <protection locked="0"/>
    </xf>
    <xf numFmtId="181" fontId="6" fillId="3" borderId="7" xfId="8" applyNumberFormat="1" applyFont="1" applyFill="1" applyBorder="1" applyAlignment="1" applyProtection="1">
      <alignment horizontal="center"/>
      <protection locked="0"/>
    </xf>
    <xf numFmtId="181" fontId="6" fillId="3" borderId="6" xfId="6" applyFont="1" applyFill="1" applyBorder="1" applyAlignment="1">
      <alignment horizontal="center"/>
    </xf>
    <xf numFmtId="181" fontId="6" fillId="3" borderId="0" xfId="6" applyFont="1" applyFill="1" applyBorder="1" applyAlignment="1">
      <alignment horizontal="center"/>
    </xf>
    <xf numFmtId="181" fontId="6" fillId="3" borderId="7" xfId="6" applyFont="1" applyFill="1" applyBorder="1" applyAlignment="1">
      <alignment horizontal="center"/>
    </xf>
    <xf numFmtId="0" fontId="7" fillId="3" borderId="1" xfId="9" applyFont="1" applyFill="1" applyBorder="1" applyAlignment="1">
      <alignment horizontal="center" vertical="center" wrapText="1"/>
    </xf>
    <xf numFmtId="37" fontId="6" fillId="3" borderId="3" xfId="6" applyNumberFormat="1" applyFont="1" applyFill="1" applyBorder="1" applyAlignment="1">
      <alignment horizontal="center"/>
    </xf>
    <xf numFmtId="0" fontId="6" fillId="3" borderId="3" xfId="6" applyNumberFormat="1" applyFont="1" applyFill="1" applyBorder="1" applyAlignment="1">
      <alignment horizontal="center"/>
    </xf>
    <xf numFmtId="37" fontId="5" fillId="0" borderId="0" xfId="9" applyNumberFormat="1" applyFont="1" applyBorder="1" applyAlignment="1">
      <alignment horizontal="left"/>
    </xf>
    <xf numFmtId="37" fontId="9" fillId="0" borderId="0" xfId="9" applyNumberFormat="1" applyFont="1" applyAlignment="1" applyProtection="1">
      <alignment horizontal="left"/>
      <protection locked="0"/>
    </xf>
    <xf numFmtId="37" fontId="5" fillId="0" borderId="9" xfId="9" applyNumberFormat="1" applyFont="1" applyBorder="1" applyAlignment="1">
      <alignment horizontal="left" wrapText="1"/>
    </xf>
    <xf numFmtId="37" fontId="5" fillId="0" borderId="10" xfId="9" applyNumberFormat="1" applyFont="1" applyBorder="1" applyAlignment="1">
      <alignment horizontal="left" wrapText="1"/>
    </xf>
    <xf numFmtId="37" fontId="5" fillId="0" borderId="11" xfId="9" applyNumberFormat="1" applyFont="1" applyBorder="1" applyAlignment="1">
      <alignment horizontal="left" wrapText="1"/>
    </xf>
    <xf numFmtId="37" fontId="9" fillId="0" borderId="13" xfId="9" applyNumberFormat="1" applyFont="1" applyBorder="1" applyAlignment="1" applyProtection="1">
      <alignment horizontal="left" wrapText="1"/>
      <protection locked="0"/>
    </xf>
    <xf numFmtId="37" fontId="9" fillId="0" borderId="5" xfId="9" applyNumberFormat="1" applyFont="1" applyBorder="1" applyAlignment="1" applyProtection="1">
      <alignment horizontal="left" wrapText="1"/>
      <protection locked="0"/>
    </xf>
    <xf numFmtId="37" fontId="9" fillId="0" borderId="12" xfId="9" applyNumberFormat="1" applyFont="1" applyBorder="1" applyAlignment="1" applyProtection="1">
      <alignment horizontal="left" wrapText="1"/>
      <protection locked="0"/>
    </xf>
    <xf numFmtId="49" fontId="7" fillId="3" borderId="4" xfId="9" applyNumberFormat="1" applyFont="1" applyFill="1" applyBorder="1" applyAlignment="1">
      <alignment horizontal="center" vertical="center" wrapText="1"/>
    </xf>
    <xf numFmtId="49" fontId="7" fillId="3" borderId="3" xfId="9" applyNumberFormat="1" applyFont="1" applyFill="1" applyBorder="1" applyAlignment="1">
      <alignment horizontal="center" vertical="center" wrapText="1"/>
    </xf>
    <xf numFmtId="37" fontId="9" fillId="0" borderId="9" xfId="9" applyNumberFormat="1" applyFont="1" applyBorder="1" applyAlignment="1" applyProtection="1">
      <alignment horizontal="left" wrapText="1"/>
      <protection locked="0"/>
    </xf>
    <xf numFmtId="37" fontId="9" fillId="0" borderId="10" xfId="9" applyNumberFormat="1" applyFont="1" applyBorder="1" applyAlignment="1" applyProtection="1">
      <alignment horizontal="left" wrapText="1"/>
      <protection locked="0"/>
    </xf>
    <xf numFmtId="37" fontId="9" fillId="0" borderId="11" xfId="9" applyNumberFormat="1" applyFont="1" applyBorder="1" applyAlignment="1" applyProtection="1">
      <alignment horizontal="left" wrapText="1"/>
      <protection locked="0"/>
    </xf>
    <xf numFmtId="49" fontId="17" fillId="3" borderId="1" xfId="9" applyNumberFormat="1" applyFont="1" applyFill="1" applyBorder="1" applyAlignment="1">
      <alignment horizontal="center" vertical="center" textRotation="90" wrapText="1"/>
    </xf>
    <xf numFmtId="0" fontId="17" fillId="3" borderId="11" xfId="0" applyNumberFormat="1" applyFont="1" applyFill="1" applyBorder="1" applyAlignment="1">
      <alignment horizontal="center" vertical="center" textRotation="90" wrapText="1"/>
    </xf>
    <xf numFmtId="0" fontId="17" fillId="3" borderId="7" xfId="0" applyNumberFormat="1" applyFont="1" applyFill="1" applyBorder="1" applyAlignment="1">
      <alignment horizontal="center" vertical="center" textRotation="90" wrapText="1"/>
    </xf>
    <xf numFmtId="0" fontId="17" fillId="3" borderId="12" xfId="0" applyNumberFormat="1" applyFont="1" applyFill="1" applyBorder="1" applyAlignment="1">
      <alignment horizontal="center" vertical="center" textRotation="90" wrapText="1"/>
    </xf>
    <xf numFmtId="0" fontId="17" fillId="3" borderId="1" xfId="0" applyNumberFormat="1" applyFont="1" applyFill="1" applyBorder="1" applyAlignment="1">
      <alignment horizontal="center" vertical="center" textRotation="90" wrapText="1"/>
    </xf>
    <xf numFmtId="0" fontId="17" fillId="3" borderId="8" xfId="0" applyNumberFormat="1" applyFont="1" applyFill="1" applyBorder="1" applyAlignment="1">
      <alignment horizontal="center" vertical="center" textRotation="90" wrapText="1"/>
    </xf>
    <xf numFmtId="181" fontId="6" fillId="3" borderId="3" xfId="6" applyFont="1" applyFill="1" applyBorder="1" applyAlignment="1">
      <alignment horizontal="center"/>
    </xf>
    <xf numFmtId="181" fontId="6" fillId="3" borderId="6" xfId="6" applyFont="1" applyFill="1" applyBorder="1" applyAlignment="1">
      <alignment horizontal="center" wrapText="1"/>
    </xf>
    <xf numFmtId="181" fontId="6" fillId="3" borderId="0" xfId="6" applyFont="1" applyFill="1" applyBorder="1" applyAlignment="1">
      <alignment horizontal="center" wrapText="1"/>
    </xf>
    <xf numFmtId="181" fontId="6" fillId="3" borderId="7" xfId="6" applyFont="1" applyFill="1" applyBorder="1" applyAlignment="1">
      <alignment horizontal="center" wrapText="1"/>
    </xf>
    <xf numFmtId="37" fontId="5" fillId="0" borderId="9" xfId="9" applyNumberFormat="1" applyFont="1" applyBorder="1" applyAlignment="1">
      <alignment horizontal="left"/>
    </xf>
    <xf numFmtId="37" fontId="5" fillId="0" borderId="10" xfId="9" applyNumberFormat="1" applyFont="1" applyBorder="1" applyAlignment="1">
      <alignment horizontal="left"/>
    </xf>
    <xf numFmtId="37" fontId="5" fillId="0" borderId="11" xfId="9" applyNumberFormat="1" applyFont="1" applyBorder="1" applyAlignment="1">
      <alignment horizontal="left"/>
    </xf>
    <xf numFmtId="37" fontId="5" fillId="0" borderId="13" xfId="9" applyNumberFormat="1" applyFont="1" applyBorder="1" applyAlignment="1">
      <alignment horizontal="left"/>
    </xf>
    <xf numFmtId="37" fontId="5" fillId="0" borderId="5" xfId="9" applyNumberFormat="1" applyFont="1" applyBorder="1" applyAlignment="1">
      <alignment horizontal="left"/>
    </xf>
    <xf numFmtId="37" fontId="5" fillId="0" borderId="12" xfId="9" applyNumberFormat="1" applyFont="1" applyBorder="1" applyAlignment="1">
      <alignment horizontal="left"/>
    </xf>
    <xf numFmtId="181" fontId="4" fillId="0" borderId="0" xfId="6" applyFont="1" applyBorder="1" applyAlignment="1">
      <alignment horizontal="center"/>
    </xf>
    <xf numFmtId="49" fontId="7" fillId="3" borderId="1" xfId="10" applyNumberFormat="1" applyFont="1" applyFill="1" applyBorder="1" applyAlignment="1">
      <alignment horizontal="center" vertical="center" wrapText="1"/>
    </xf>
    <xf numFmtId="37" fontId="5" fillId="0" borderId="0" xfId="10" applyNumberFormat="1" applyFont="1" applyBorder="1" applyAlignment="1">
      <alignment horizontal="left" wrapText="1"/>
    </xf>
    <xf numFmtId="37" fontId="5" fillId="0" borderId="9" xfId="10" applyNumberFormat="1" applyFont="1" applyBorder="1" applyAlignment="1">
      <alignment horizontal="left" wrapText="1"/>
    </xf>
    <xf numFmtId="37" fontId="5" fillId="0" borderId="10" xfId="10" applyNumberFormat="1" applyFont="1" applyBorder="1" applyAlignment="1">
      <alignment horizontal="left" wrapText="1"/>
    </xf>
    <xf numFmtId="37" fontId="5" fillId="0" borderId="11" xfId="10" applyNumberFormat="1" applyFont="1" applyBorder="1" applyAlignment="1">
      <alignment horizontal="left" wrapText="1"/>
    </xf>
    <xf numFmtId="49" fontId="5" fillId="0" borderId="13" xfId="10" applyNumberFormat="1" applyFont="1" applyBorder="1" applyAlignment="1">
      <alignment horizontal="left" wrapText="1"/>
    </xf>
    <xf numFmtId="49" fontId="5" fillId="0" borderId="5" xfId="10" applyNumberFormat="1" applyFont="1" applyBorder="1" applyAlignment="1">
      <alignment horizontal="left" wrapText="1"/>
    </xf>
    <xf numFmtId="49" fontId="5" fillId="0" borderId="12" xfId="10" applyNumberFormat="1" applyFont="1" applyBorder="1" applyAlignment="1">
      <alignment horizontal="left" wrapText="1"/>
    </xf>
    <xf numFmtId="37" fontId="5" fillId="0" borderId="0" xfId="10" applyNumberFormat="1" applyFont="1" applyBorder="1" applyAlignment="1">
      <alignment horizontal="left"/>
    </xf>
    <xf numFmtId="181" fontId="4" fillId="0" borderId="0" xfId="6" applyFont="1" applyFill="1" applyAlignment="1">
      <alignment horizontal="center"/>
    </xf>
    <xf numFmtId="37" fontId="5" fillId="0" borderId="13" xfId="10" applyNumberFormat="1" applyFont="1" applyBorder="1" applyAlignment="1">
      <alignment horizontal="left"/>
    </xf>
    <xf numFmtId="37" fontId="5" fillId="0" borderId="5" xfId="10" applyNumberFormat="1" applyFont="1" applyBorder="1" applyAlignment="1">
      <alignment horizontal="left"/>
    </xf>
    <xf numFmtId="37" fontId="5" fillId="0" borderId="12" xfId="10" applyNumberFormat="1" applyFont="1" applyBorder="1" applyAlignment="1">
      <alignment horizontal="left"/>
    </xf>
    <xf numFmtId="37" fontId="5" fillId="0" borderId="9" xfId="10" applyNumberFormat="1" applyFont="1" applyBorder="1" applyAlignment="1">
      <alignment horizontal="left"/>
    </xf>
    <xf numFmtId="37" fontId="5" fillId="0" borderId="10" xfId="10" applyNumberFormat="1" applyFont="1" applyBorder="1" applyAlignment="1">
      <alignment horizontal="left"/>
    </xf>
    <xf numFmtId="37" fontId="5" fillId="0" borderId="11" xfId="10" applyNumberFormat="1" applyFont="1" applyBorder="1" applyAlignment="1">
      <alignment horizontal="left"/>
    </xf>
    <xf numFmtId="0" fontId="7" fillId="3" borderId="4" xfId="9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center" vertical="center" wrapText="1"/>
    </xf>
    <xf numFmtId="37" fontId="5" fillId="0" borderId="13" xfId="10" applyNumberFormat="1" applyFont="1" applyBorder="1" applyAlignment="1">
      <alignment horizontal="left" wrapText="1"/>
    </xf>
    <xf numFmtId="37" fontId="5" fillId="0" borderId="5" xfId="10" applyNumberFormat="1" applyFont="1" applyBorder="1" applyAlignment="1">
      <alignment horizontal="left" wrapText="1"/>
    </xf>
    <xf numFmtId="37" fontId="5" fillId="0" borderId="12" xfId="10" applyNumberFormat="1" applyFont="1" applyBorder="1" applyAlignment="1">
      <alignment horizontal="left" wrapText="1"/>
    </xf>
    <xf numFmtId="181" fontId="4" fillId="0" borderId="5" xfId="6" applyFont="1" applyBorder="1" applyAlignment="1">
      <alignment horizontal="center"/>
    </xf>
    <xf numFmtId="37" fontId="6" fillId="3" borderId="13" xfId="6" applyNumberFormat="1" applyFont="1" applyFill="1" applyBorder="1" applyAlignment="1">
      <alignment horizontal="center"/>
    </xf>
    <xf numFmtId="37" fontId="6" fillId="3" borderId="5" xfId="6" applyNumberFormat="1" applyFont="1" applyFill="1" applyBorder="1" applyAlignment="1">
      <alignment horizontal="center"/>
    </xf>
    <xf numFmtId="37" fontId="6" fillId="3" borderId="12" xfId="6" applyNumberFormat="1" applyFont="1" applyFill="1" applyBorder="1" applyAlignment="1">
      <alignment horizontal="center"/>
    </xf>
    <xf numFmtId="0" fontId="17" fillId="3" borderId="4" xfId="0" applyNumberFormat="1" applyFont="1" applyFill="1" applyBorder="1" applyAlignment="1" applyProtection="1">
      <alignment horizontal="center" vertical="center" textRotation="90" wrapText="1"/>
    </xf>
    <xf numFmtId="0" fontId="17" fillId="3" borderId="2" xfId="0" applyNumberFormat="1" applyFont="1" applyFill="1" applyBorder="1" applyAlignment="1" applyProtection="1">
      <alignment horizontal="center" vertical="center" textRotation="90" wrapText="1"/>
    </xf>
    <xf numFmtId="0" fontId="17" fillId="3" borderId="3" xfId="0" applyNumberFormat="1" applyFont="1" applyFill="1" applyBorder="1" applyAlignment="1" applyProtection="1">
      <alignment horizontal="center" vertical="center" textRotation="90" wrapText="1"/>
    </xf>
    <xf numFmtId="49" fontId="7" fillId="0" borderId="7" xfId="10" applyNumberFormat="1" applyFont="1" applyFill="1" applyBorder="1" applyAlignment="1">
      <alignment horizontal="center" vertical="center" wrapText="1"/>
    </xf>
    <xf numFmtId="49" fontId="7" fillId="0" borderId="12" xfId="1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textRotation="90" wrapText="1"/>
    </xf>
    <xf numFmtId="181" fontId="6" fillId="3" borderId="14" xfId="6" applyFont="1" applyFill="1" applyBorder="1" applyAlignment="1">
      <alignment horizontal="center"/>
    </xf>
    <xf numFmtId="181" fontId="6" fillId="3" borderId="15" xfId="6" applyFont="1" applyFill="1" applyBorder="1" applyAlignment="1">
      <alignment horizontal="center"/>
    </xf>
    <xf numFmtId="181" fontId="6" fillId="3" borderId="16" xfId="6" applyFont="1" applyFill="1" applyBorder="1" applyAlignment="1">
      <alignment horizontal="center"/>
    </xf>
    <xf numFmtId="37" fontId="5" fillId="0" borderId="0" xfId="11" applyNumberFormat="1" applyFont="1" applyBorder="1" applyAlignment="1">
      <alignment horizontal="left"/>
    </xf>
    <xf numFmtId="37" fontId="5" fillId="0" borderId="13" xfId="11" applyNumberFormat="1" applyFont="1" applyBorder="1" applyAlignment="1">
      <alignment horizontal="left" wrapText="1"/>
    </xf>
    <xf numFmtId="37" fontId="5" fillId="0" borderId="5" xfId="11" applyNumberFormat="1" applyFont="1" applyBorder="1" applyAlignment="1">
      <alignment horizontal="left" wrapText="1"/>
    </xf>
    <xf numFmtId="37" fontId="5" fillId="0" borderId="12" xfId="11" applyNumberFormat="1" applyFont="1" applyBorder="1" applyAlignment="1">
      <alignment horizontal="left" wrapText="1"/>
    </xf>
    <xf numFmtId="37" fontId="5" fillId="0" borderId="6" xfId="11" applyNumberFormat="1" applyFont="1" applyBorder="1" applyAlignment="1">
      <alignment horizontal="left" wrapText="1"/>
    </xf>
    <xf numFmtId="37" fontId="5" fillId="0" borderId="0" xfId="11" applyNumberFormat="1" applyFont="1" applyBorder="1" applyAlignment="1">
      <alignment horizontal="left" wrapText="1"/>
    </xf>
    <xf numFmtId="37" fontId="5" fillId="0" borderId="7" xfId="11" applyNumberFormat="1" applyFont="1" applyBorder="1" applyAlignment="1">
      <alignment horizontal="left" wrapText="1"/>
    </xf>
    <xf numFmtId="37" fontId="6" fillId="3" borderId="14" xfId="6" applyNumberFormat="1" applyFont="1" applyFill="1" applyBorder="1" applyAlignment="1">
      <alignment horizontal="center"/>
    </xf>
    <xf numFmtId="0" fontId="6" fillId="3" borderId="15" xfId="6" applyNumberFormat="1" applyFont="1" applyFill="1" applyBorder="1" applyAlignment="1">
      <alignment horizontal="center"/>
    </xf>
    <xf numFmtId="0" fontId="6" fillId="3" borderId="16" xfId="6" applyNumberFormat="1" applyFont="1" applyFill="1" applyBorder="1" applyAlignment="1">
      <alignment horizontal="center"/>
    </xf>
    <xf numFmtId="49" fontId="7" fillId="3" borderId="1" xfId="11" applyNumberFormat="1" applyFont="1" applyFill="1" applyBorder="1" applyAlignment="1">
      <alignment horizontal="center" vertical="center" wrapText="1"/>
    </xf>
    <xf numFmtId="37" fontId="5" fillId="0" borderId="0" xfId="11" applyNumberFormat="1" applyFont="1" applyAlignment="1">
      <alignment horizontal="left"/>
    </xf>
    <xf numFmtId="37" fontId="5" fillId="0" borderId="13" xfId="11" applyNumberFormat="1" applyFont="1" applyBorder="1" applyAlignment="1">
      <alignment horizontal="left"/>
    </xf>
    <xf numFmtId="37" fontId="5" fillId="0" borderId="5" xfId="11" applyNumberFormat="1" applyFont="1" applyBorder="1" applyAlignment="1">
      <alignment horizontal="left"/>
    </xf>
    <xf numFmtId="37" fontId="5" fillId="0" borderId="12" xfId="11" applyNumberFormat="1" applyFont="1" applyBorder="1" applyAlignment="1">
      <alignment horizontal="left"/>
    </xf>
    <xf numFmtId="37" fontId="5" fillId="0" borderId="6" xfId="11" applyNumberFormat="1" applyFont="1" applyBorder="1" applyAlignment="1">
      <alignment horizontal="left"/>
    </xf>
    <xf numFmtId="37" fontId="5" fillId="0" borderId="7" xfId="11" applyNumberFormat="1" applyFont="1" applyBorder="1" applyAlignment="1">
      <alignment horizontal="left"/>
    </xf>
    <xf numFmtId="37" fontId="9" fillId="0" borderId="6" xfId="4" applyNumberFormat="1" applyFont="1" applyBorder="1" applyAlignment="1" applyProtection="1">
      <alignment horizontal="left" wrapText="1"/>
      <protection locked="0"/>
    </xf>
    <xf numFmtId="37" fontId="9" fillId="0" borderId="0" xfId="4" applyNumberFormat="1" applyFont="1" applyBorder="1" applyAlignment="1" applyProtection="1">
      <alignment horizontal="left" wrapText="1"/>
      <protection locked="0"/>
    </xf>
    <xf numFmtId="37" fontId="9" fillId="0" borderId="7" xfId="4" applyNumberFormat="1" applyFont="1" applyBorder="1" applyAlignment="1" applyProtection="1">
      <alignment horizontal="left" wrapText="1"/>
      <protection locked="0"/>
    </xf>
    <xf numFmtId="37" fontId="9" fillId="0" borderId="6" xfId="4" applyNumberFormat="1" applyFont="1" applyBorder="1" applyAlignment="1" applyProtection="1">
      <alignment horizontal="left"/>
      <protection locked="0"/>
    </xf>
    <xf numFmtId="37" fontId="9" fillId="0" borderId="0" xfId="4" applyNumberFormat="1" applyFont="1" applyBorder="1" applyAlignment="1" applyProtection="1">
      <alignment horizontal="left"/>
      <protection locked="0"/>
    </xf>
    <xf numFmtId="37" fontId="9" fillId="0" borderId="7" xfId="4" applyNumberFormat="1" applyFont="1" applyBorder="1" applyAlignment="1" applyProtection="1">
      <alignment horizontal="left"/>
      <protection locked="0"/>
    </xf>
    <xf numFmtId="37" fontId="7" fillId="3" borderId="17" xfId="2" applyNumberFormat="1" applyFont="1" applyFill="1" applyBorder="1" applyAlignment="1" applyProtection="1">
      <alignment horizontal="center"/>
    </xf>
    <xf numFmtId="37" fontId="7" fillId="3" borderId="8" xfId="2" applyNumberFormat="1" applyFont="1" applyFill="1" applyBorder="1" applyAlignment="1" applyProtection="1">
      <alignment horizontal="center"/>
    </xf>
  </cellXfs>
  <cellStyles count="14">
    <cellStyle name="Millares" xfId="1" builtinId="3"/>
    <cellStyle name="Normal" xfId="0" builtinId="0"/>
    <cellStyle name="Normal_cartera" xfId="2"/>
    <cellStyle name="Normal_FINAN-99" xfId="3"/>
    <cellStyle name="Normal_financiera" xfId="4"/>
    <cellStyle name="Normal_Financiera 2001" xfId="5"/>
    <cellStyle name="Normal_Financiera_1" xfId="6"/>
    <cellStyle name="Normal_Financiera_2" xfId="7"/>
    <cellStyle name="Normal_Financiera_3" xfId="8"/>
    <cellStyle name="Normal_Financiera_4" xfId="9"/>
    <cellStyle name="Normal_Financiera_5" xfId="10"/>
    <cellStyle name="Normal_Financiera_6" xfId="11"/>
    <cellStyle name="Normal_linkpresentacion" xfId="12"/>
    <cellStyle name="Porcentaje" xfId="13" builtinId="5"/>
  </cellStyles>
  <dxfs count="24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6629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123825</xdr:colOff>
      <xdr:row>6</xdr:row>
      <xdr:rowOff>114300</xdr:rowOff>
    </xdr:to>
    <xdr:grpSp>
      <xdr:nvGrpSpPr>
        <xdr:cNvPr id="1899" name="Grupo 21"/>
        <xdr:cNvGrpSpPr>
          <a:grpSpLocks noChangeAspect="1"/>
        </xdr:cNvGrpSpPr>
      </xdr:nvGrpSpPr>
      <xdr:grpSpPr bwMode="auto">
        <a:xfrm>
          <a:off x="0" y="161925"/>
          <a:ext cx="2552700" cy="923925"/>
          <a:chOff x="2471259" y="1528763"/>
          <a:chExt cx="2357902" cy="851767"/>
        </a:xfrm>
      </xdr:grpSpPr>
      <xdr:pic>
        <xdr:nvPicPr>
          <xdr:cNvPr id="1901" name="Picture 2" descr="logo-super202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98326" y="1528763"/>
            <a:ext cx="2000250" cy="638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4" name="CuadroTexto 7"/>
          <xdr:cNvSpPr txBox="1"/>
        </xdr:nvSpPr>
        <xdr:spPr>
          <a:xfrm>
            <a:off x="2471259" y="2169784"/>
            <a:ext cx="2357902" cy="21074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CL" sz="900">
                <a:latin typeface="Verdana" panose="020B0604030504040204" pitchFamily="34" charset="0"/>
                <a:ea typeface="Verdana" panose="020B0604030504040204" pitchFamily="34" charset="0"/>
              </a:rPr>
              <a:t>Departamento de Estudios y Desarrollo</a:t>
            </a:r>
          </a:p>
        </xdr:txBody>
      </xdr:sp>
    </xdr:grpSp>
    <xdr:clientData/>
  </xdr:twoCellAnchor>
  <xdr:twoCellAnchor editAs="oneCell">
    <xdr:from>
      <xdr:col>0</xdr:col>
      <xdr:colOff>133350</xdr:colOff>
      <xdr:row>40</xdr:row>
      <xdr:rowOff>47625</xdr:rowOff>
    </xdr:from>
    <xdr:to>
      <xdr:col>0</xdr:col>
      <xdr:colOff>2295525</xdr:colOff>
      <xdr:row>41</xdr:row>
      <xdr:rowOff>66675</xdr:rowOff>
    </xdr:to>
    <xdr:pic>
      <xdr:nvPicPr>
        <xdr:cNvPr id="1900" name="Picture 2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875"/>
        <a:stretch>
          <a:fillRect/>
        </a:stretch>
      </xdr:blipFill>
      <xdr:spPr bwMode="auto">
        <a:xfrm>
          <a:off x="133350" y="6791325"/>
          <a:ext cx="2162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495300</xdr:colOff>
      <xdr:row>6</xdr:row>
      <xdr:rowOff>114300</xdr:rowOff>
    </xdr:to>
    <xdr:grpSp>
      <xdr:nvGrpSpPr>
        <xdr:cNvPr id="24689" name="Grupo 2"/>
        <xdr:cNvGrpSpPr>
          <a:grpSpLocks noChangeAspect="1"/>
        </xdr:cNvGrpSpPr>
      </xdr:nvGrpSpPr>
      <xdr:grpSpPr bwMode="auto">
        <a:xfrm>
          <a:off x="0" y="161925"/>
          <a:ext cx="2552700" cy="923925"/>
          <a:chOff x="2471259" y="1528763"/>
          <a:chExt cx="2357902" cy="851767"/>
        </a:xfrm>
      </xdr:grpSpPr>
      <xdr:pic>
        <xdr:nvPicPr>
          <xdr:cNvPr id="24690" name="Picture 2" descr="logo-super202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98326" y="1528763"/>
            <a:ext cx="2000250" cy="638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7"/>
          <xdr:cNvSpPr txBox="1"/>
        </xdr:nvSpPr>
        <xdr:spPr>
          <a:xfrm>
            <a:off x="2471259" y="2169784"/>
            <a:ext cx="2357902" cy="21074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CL" sz="900">
                <a:latin typeface="Verdana" panose="020B0604030504040204" pitchFamily="34" charset="0"/>
                <a:ea typeface="Verdana" panose="020B0604030504040204" pitchFamily="34" charset="0"/>
              </a:rPr>
              <a:t>Departamento de Estudios y Desarrollo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495300</xdr:colOff>
      <xdr:row>6</xdr:row>
      <xdr:rowOff>114300</xdr:rowOff>
    </xdr:to>
    <xdr:grpSp>
      <xdr:nvGrpSpPr>
        <xdr:cNvPr id="23750" name="Grupo 2"/>
        <xdr:cNvGrpSpPr>
          <a:grpSpLocks noChangeAspect="1"/>
        </xdr:cNvGrpSpPr>
      </xdr:nvGrpSpPr>
      <xdr:grpSpPr bwMode="auto">
        <a:xfrm>
          <a:off x="0" y="161925"/>
          <a:ext cx="2552700" cy="923925"/>
          <a:chOff x="2471259" y="1528763"/>
          <a:chExt cx="2357902" cy="851767"/>
        </a:xfrm>
      </xdr:grpSpPr>
      <xdr:pic>
        <xdr:nvPicPr>
          <xdr:cNvPr id="23751" name="Picture 2" descr="logo-super202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98326" y="1528763"/>
            <a:ext cx="2000250" cy="638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7"/>
          <xdr:cNvSpPr txBox="1"/>
        </xdr:nvSpPr>
        <xdr:spPr>
          <a:xfrm>
            <a:off x="2471259" y="2169784"/>
            <a:ext cx="2357902" cy="21074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CL" sz="900">
                <a:latin typeface="Verdana" panose="020B0604030504040204" pitchFamily="34" charset="0"/>
                <a:ea typeface="Verdana" panose="020B0604030504040204" pitchFamily="34" charset="0"/>
              </a:rPr>
              <a:t>Departamento de Estudios y Desarrollo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6:J63"/>
  <sheetViews>
    <sheetView showGridLines="0" tabSelected="1" zoomScaleNormal="100" workbookViewId="0"/>
  </sheetViews>
  <sheetFormatPr baseColWidth="10" defaultRowHeight="12.75"/>
  <cols>
    <col min="1" max="1" width="42.5" style="25" customWidth="1"/>
    <col min="2" max="2" width="33.5" style="25" customWidth="1"/>
    <col min="3" max="3" width="8.33203125" style="25" customWidth="1"/>
    <col min="4" max="10" width="11.6640625" style="25" customWidth="1"/>
    <col min="11" max="16384" width="12" style="25"/>
  </cols>
  <sheetData>
    <row r="6" spans="1:10">
      <c r="A6" s="219"/>
    </row>
    <row r="7" spans="1:10">
      <c r="A7" s="219"/>
    </row>
    <row r="8" spans="1:10" ht="18">
      <c r="A8" s="219"/>
      <c r="B8" s="235" t="s">
        <v>351</v>
      </c>
      <c r="C8" s="235"/>
      <c r="D8" s="235"/>
      <c r="E8" s="235"/>
      <c r="F8" s="235"/>
      <c r="G8" s="235"/>
      <c r="H8" s="235"/>
      <c r="I8" s="235"/>
      <c r="J8" s="235"/>
    </row>
    <row r="9" spans="1:10" ht="18">
      <c r="B9" s="235" t="s">
        <v>352</v>
      </c>
      <c r="C9" s="235"/>
      <c r="D9" s="235"/>
      <c r="E9" s="235"/>
      <c r="F9" s="235"/>
      <c r="G9" s="235"/>
      <c r="H9" s="235"/>
      <c r="I9" s="235"/>
      <c r="J9" s="235"/>
    </row>
    <row r="10" spans="1:10">
      <c r="B10" s="227"/>
    </row>
    <row r="11" spans="1:10" ht="18">
      <c r="B11" s="231" t="s">
        <v>350</v>
      </c>
      <c r="C11" s="228"/>
      <c r="D11" s="113"/>
      <c r="E11" s="228"/>
      <c r="F11" s="228"/>
      <c r="G11" s="228"/>
      <c r="H11" s="228"/>
      <c r="I11" s="228"/>
      <c r="J11" s="228"/>
    </row>
    <row r="12" spans="1:10" ht="18">
      <c r="B12" s="233"/>
      <c r="C12" s="232"/>
      <c r="D12" s="234"/>
      <c r="E12" s="232"/>
      <c r="F12" s="232"/>
      <c r="G12" s="232"/>
      <c r="H12" s="232"/>
      <c r="I12" s="232"/>
      <c r="J12" s="232"/>
    </row>
    <row r="13" spans="1:10">
      <c r="B13" s="229" t="s">
        <v>299</v>
      </c>
    </row>
    <row r="14" spans="1:10">
      <c r="B14" s="230"/>
      <c r="C14" s="114" t="s">
        <v>301</v>
      </c>
    </row>
    <row r="15" spans="1:10">
      <c r="B15" s="230"/>
      <c r="C15" s="114" t="s">
        <v>300</v>
      </c>
    </row>
    <row r="16" spans="1:10">
      <c r="B16" s="229" t="s">
        <v>314</v>
      </c>
    </row>
    <row r="17" spans="2:4">
      <c r="B17" s="230"/>
      <c r="C17" s="114" t="s">
        <v>320</v>
      </c>
    </row>
    <row r="18" spans="2:4">
      <c r="B18" s="230"/>
    </row>
    <row r="19" spans="2:4">
      <c r="B19" s="229" t="s">
        <v>274</v>
      </c>
      <c r="C19" s="115"/>
      <c r="D19" s="115"/>
    </row>
    <row r="20" spans="2:4">
      <c r="B20" s="230"/>
      <c r="C20" s="114" t="str">
        <f>+C14</f>
        <v>Metodología de presentación</v>
      </c>
    </row>
    <row r="21" spans="2:4">
      <c r="B21" s="230"/>
      <c r="C21" s="114"/>
      <c r="D21" s="25" t="s">
        <v>285</v>
      </c>
    </row>
    <row r="22" spans="2:4">
      <c r="B22" s="230"/>
      <c r="C22" s="114"/>
      <c r="D22" s="25" t="s">
        <v>286</v>
      </c>
    </row>
    <row r="23" spans="2:4">
      <c r="B23" s="230"/>
      <c r="D23" s="25" t="s">
        <v>287</v>
      </c>
    </row>
    <row r="24" spans="2:4">
      <c r="B24" s="229" t="s">
        <v>315</v>
      </c>
    </row>
    <row r="25" spans="2:4">
      <c r="C25" s="114" t="s">
        <v>321</v>
      </c>
    </row>
    <row r="26" spans="2:4">
      <c r="D26" s="25" t="s">
        <v>288</v>
      </c>
    </row>
    <row r="27" spans="2:4">
      <c r="D27" s="25" t="s">
        <v>289</v>
      </c>
    </row>
    <row r="28" spans="2:4">
      <c r="D28" s="25" t="s">
        <v>290</v>
      </c>
    </row>
    <row r="29" spans="2:4">
      <c r="D29" s="25" t="s">
        <v>293</v>
      </c>
    </row>
    <row r="30" spans="2:4">
      <c r="D30" s="25" t="s">
        <v>294</v>
      </c>
    </row>
    <row r="31" spans="2:4">
      <c r="D31" s="25" t="s">
        <v>295</v>
      </c>
    </row>
    <row r="32" spans="2:4">
      <c r="D32" s="25" t="s">
        <v>296</v>
      </c>
    </row>
    <row r="33" spans="3:4">
      <c r="D33" s="25" t="s">
        <v>291</v>
      </c>
    </row>
    <row r="34" spans="3:4">
      <c r="D34" s="25" t="s">
        <v>292</v>
      </c>
    </row>
    <row r="35" spans="3:4">
      <c r="D35" s="25" t="s">
        <v>297</v>
      </c>
    </row>
    <row r="36" spans="3:4">
      <c r="D36" s="25" t="s">
        <v>298</v>
      </c>
    </row>
    <row r="37" spans="3:4">
      <c r="C37" s="114" t="s">
        <v>280</v>
      </c>
    </row>
    <row r="38" spans="3:4">
      <c r="D38" s="25" t="s">
        <v>322</v>
      </c>
    </row>
    <row r="39" spans="3:4">
      <c r="D39" s="25" t="s">
        <v>323</v>
      </c>
    </row>
    <row r="62" ht="14.1" customHeight="1"/>
    <row r="63" ht="14.1" customHeight="1"/>
  </sheetData>
  <mergeCells count="2">
    <mergeCell ref="B8:J8"/>
    <mergeCell ref="B9:J9"/>
  </mergeCells>
  <phoneticPr fontId="0" type="noConversion"/>
  <hyperlinks>
    <hyperlink ref="D26" location="'E. Sit. Fin. por rubros'!A1" display="Estado de situación financiera clasificado por Isapre y por rubros"/>
    <hyperlink ref="D27" location="'E. Resultados por rubros'!A1" display="Estado de resultados por función por Isapre y por rubros"/>
    <hyperlink ref="D28" location="'E. Flujo Efectivo por rubros'!A1" display="Estado de flujo de efectivos directo por Isapre y por rubros"/>
    <hyperlink ref="D29" location="'E. Sit. Fin. I. Abiertas'!A1" display="Estado de situación financiera clasificado por Isapre abiertas"/>
    <hyperlink ref="D30" location="'E. Sit. Fin. I. Cerradas'!A1" display="Estado de situación financiera clasificado por Isapre cerradas"/>
    <hyperlink ref="D31" location="'E. Resultados I. Abiertas'!A1" display="Estado de resultados por función por Isapre abiertas"/>
    <hyperlink ref="D32" location="'E. Resultados I. Cerradas'!A1" display="Estado de resultados por función por Isapre cerradas"/>
    <hyperlink ref="D35" location="'E. Flujo Efectivo I. Abiertas'!A1" display="Estado de flujo de efectivos directo por Isapre abiertas"/>
    <hyperlink ref="D36" location="'E. Flujo Efectivo I. Cerradas'!A1" display="Estado de flujo de efectivos directo por Isapre cerradas"/>
    <hyperlink ref="D33" location="'Ctas. de Resultados I. Abierta '!A1" display="Apertura de cuentas de resultados por Isapre abiertas"/>
    <hyperlink ref="D34" location="'Ctas. de Resultados I. Cerradas'!A1" display="Apertura de cuentas de resultados por Isapre cerradas"/>
    <hyperlink ref="D23" location="'Indic. Fin. comparados por Isap'!A1" display="Principales indicadores financieros por Isapre"/>
    <hyperlink ref="D22" location="'E. Resultados comparado por Isa'!A1" display="Principales rubros del estado de resultados por función por Isapre"/>
    <hyperlink ref="D21" location="'E. Sit. Fin. comparado por Isap'!A1" display="Principales rubros del estado de situación financiera clasificado por Isapre"/>
    <hyperlink ref="D39" location="'Estándares Legales por Isapre'!A1" display="Estándares legales por Isapre a diciembre 2018"/>
    <hyperlink ref="D38" location="'Estándares Legales comparados'!A1" display="Estándares legales comparados diciembre 2017-2018"/>
    <hyperlink ref="C14" location="'Metodología de Presentación'!A14" display="Metodología de presentación"/>
    <hyperlink ref="C15" location="'Notas Explicativas'!A14" display="Notas explicativas"/>
  </hyperlinks>
  <pageMargins left="0.23622047244094491" right="0.27559055118110237" top="0.98425196850393704" bottom="0.98425196850393704" header="0" footer="0"/>
  <pageSetup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6">
    <pageSetUpPr fitToPage="1"/>
  </sheetPr>
  <dimension ref="A1:IS34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5" style="47" customWidth="1"/>
    <col min="2" max="2" width="45.6640625" style="47" customWidth="1"/>
    <col min="3" max="10" width="18.83203125" style="47" customWidth="1"/>
    <col min="11" max="12" width="5.33203125" style="47"/>
    <col min="13" max="13" width="8.33203125" style="47" customWidth="1"/>
    <col min="14" max="16384" width="5.33203125" style="47"/>
  </cols>
  <sheetData>
    <row r="1" spans="1:253">
      <c r="A1" s="336"/>
      <c r="B1" s="336"/>
      <c r="C1" s="336"/>
      <c r="D1" s="336"/>
      <c r="E1" s="336"/>
      <c r="F1" s="336"/>
      <c r="G1" s="336"/>
      <c r="H1" s="336"/>
      <c r="I1" s="336"/>
      <c r="J1" s="336"/>
    </row>
    <row r="2" spans="1:253">
      <c r="A2" s="337" t="s">
        <v>33</v>
      </c>
      <c r="B2" s="338"/>
      <c r="C2" s="338"/>
      <c r="D2" s="338"/>
      <c r="E2" s="338"/>
      <c r="F2" s="338"/>
      <c r="G2" s="338"/>
      <c r="H2" s="338"/>
      <c r="I2" s="338"/>
      <c r="J2" s="339"/>
    </row>
    <row r="3" spans="1:253">
      <c r="A3" s="370" t="s">
        <v>331</v>
      </c>
      <c r="B3" s="371"/>
      <c r="C3" s="371"/>
      <c r="D3" s="371"/>
      <c r="E3" s="371"/>
      <c r="F3" s="371"/>
      <c r="G3" s="371"/>
      <c r="H3" s="371"/>
      <c r="I3" s="371"/>
      <c r="J3" s="372"/>
    </row>
    <row r="4" spans="1:253">
      <c r="A4" s="369" t="s">
        <v>232</v>
      </c>
      <c r="B4" s="369"/>
      <c r="C4" s="369"/>
      <c r="D4" s="369"/>
      <c r="E4" s="369"/>
      <c r="F4" s="369"/>
      <c r="G4" s="369"/>
      <c r="H4" s="369"/>
      <c r="I4" s="369"/>
      <c r="J4" s="369"/>
      <c r="K4" s="48"/>
      <c r="L4" s="48"/>
      <c r="M4" s="49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>
      <c r="A5" s="364" t="s">
        <v>29</v>
      </c>
      <c r="B5" s="364" t="s">
        <v>4</v>
      </c>
      <c r="C5" s="364" t="s">
        <v>217</v>
      </c>
      <c r="D5" s="364" t="s">
        <v>218</v>
      </c>
      <c r="E5" s="364" t="s">
        <v>219</v>
      </c>
      <c r="F5" s="364" t="s">
        <v>135</v>
      </c>
      <c r="G5" s="364" t="s">
        <v>136</v>
      </c>
      <c r="H5" s="364" t="s">
        <v>137</v>
      </c>
      <c r="I5" s="364" t="s">
        <v>138</v>
      </c>
      <c r="J5" s="364" t="s">
        <v>139</v>
      </c>
      <c r="K5" s="48"/>
      <c r="L5" s="48"/>
      <c r="M5" s="49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>
      <c r="A6" s="364"/>
      <c r="B6" s="364"/>
      <c r="C6" s="364"/>
      <c r="D6" s="364"/>
      <c r="E6" s="364"/>
      <c r="F6" s="364"/>
      <c r="G6" s="364"/>
      <c r="H6" s="364"/>
      <c r="I6" s="364"/>
      <c r="J6" s="364"/>
      <c r="K6" s="48"/>
      <c r="L6" s="48"/>
      <c r="M6" s="49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>
      <c r="A7" s="364"/>
      <c r="B7" s="364"/>
      <c r="C7" s="364"/>
      <c r="D7" s="364"/>
      <c r="E7" s="364"/>
      <c r="F7" s="364"/>
      <c r="G7" s="364"/>
      <c r="H7" s="364"/>
      <c r="I7" s="364"/>
      <c r="J7" s="364"/>
      <c r="M7" s="49"/>
    </row>
    <row r="8" spans="1:253" ht="107.25" customHeight="1">
      <c r="A8" s="364"/>
      <c r="B8" s="364"/>
      <c r="C8" s="364"/>
      <c r="D8" s="364"/>
      <c r="E8" s="364"/>
      <c r="F8" s="364"/>
      <c r="G8" s="364"/>
      <c r="H8" s="364"/>
      <c r="I8" s="364"/>
      <c r="J8" s="364"/>
      <c r="M8" s="48"/>
    </row>
    <row r="9" spans="1:253">
      <c r="A9" s="50">
        <v>67</v>
      </c>
      <c r="B9" s="51" t="s">
        <v>5</v>
      </c>
      <c r="C9" s="54">
        <v>14218.537</v>
      </c>
      <c r="D9" s="54">
        <v>11749.31</v>
      </c>
      <c r="E9" s="54">
        <v>-15307.137000000001</v>
      </c>
      <c r="F9" s="54">
        <v>10660.710000000001</v>
      </c>
      <c r="G9" s="55">
        <v>0</v>
      </c>
      <c r="H9" s="54">
        <v>10660.710000000001</v>
      </c>
      <c r="I9" s="55">
        <v>54418.938000000002</v>
      </c>
      <c r="J9" s="54">
        <v>65079.648000000001</v>
      </c>
      <c r="M9" s="48"/>
    </row>
    <row r="10" spans="1:253">
      <c r="A10" s="52">
        <v>78</v>
      </c>
      <c r="B10" s="53" t="s">
        <v>47</v>
      </c>
      <c r="C10" s="54">
        <v>26216.471000000001</v>
      </c>
      <c r="D10" s="54">
        <v>-1875.0989999999999</v>
      </c>
      <c r="E10" s="54">
        <v>-1464.2739999999999</v>
      </c>
      <c r="F10" s="54">
        <v>22877.098000000002</v>
      </c>
      <c r="G10" s="55">
        <v>0</v>
      </c>
      <c r="H10" s="54">
        <v>22877.098000000002</v>
      </c>
      <c r="I10" s="55">
        <v>20717.522000000001</v>
      </c>
      <c r="J10" s="54">
        <v>43594.62</v>
      </c>
      <c r="M10" s="48"/>
    </row>
    <row r="11" spans="1:253">
      <c r="A11" s="52">
        <v>80</v>
      </c>
      <c r="B11" s="53" t="s">
        <v>6</v>
      </c>
      <c r="C11" s="54">
        <v>110.881</v>
      </c>
      <c r="D11" s="54">
        <v>13846.681</v>
      </c>
      <c r="E11" s="54">
        <v>-9104.7009999999991</v>
      </c>
      <c r="F11" s="54">
        <v>4852.8610000000008</v>
      </c>
      <c r="G11" s="55">
        <v>0</v>
      </c>
      <c r="H11" s="54">
        <v>4852.8610000000008</v>
      </c>
      <c r="I11" s="55">
        <v>5904.415</v>
      </c>
      <c r="J11" s="54">
        <v>10757.276000000002</v>
      </c>
      <c r="M11" s="48"/>
    </row>
    <row r="12" spans="1:253">
      <c r="A12" s="52">
        <v>81</v>
      </c>
      <c r="B12" s="56" t="s">
        <v>312</v>
      </c>
      <c r="C12" s="54">
        <v>-742.149</v>
      </c>
      <c r="D12" s="54">
        <v>14908.518</v>
      </c>
      <c r="E12" s="54">
        <v>-13093.617</v>
      </c>
      <c r="F12" s="54">
        <v>1072.7520000000004</v>
      </c>
      <c r="G12" s="55">
        <v>0</v>
      </c>
      <c r="H12" s="54">
        <v>1072.7520000000004</v>
      </c>
      <c r="I12" s="55">
        <v>962.71799999999996</v>
      </c>
      <c r="J12" s="54">
        <v>2035.4700000000003</v>
      </c>
      <c r="M12" s="48"/>
    </row>
    <row r="13" spans="1:253">
      <c r="A13" s="52">
        <v>99</v>
      </c>
      <c r="B13" s="53" t="s">
        <v>7</v>
      </c>
      <c r="C13" s="54">
        <v>8943.8340000000007</v>
      </c>
      <c r="D13" s="54">
        <v>16350.385</v>
      </c>
      <c r="E13" s="54">
        <v>339.72800000000001</v>
      </c>
      <c r="F13" s="54">
        <v>25633.947</v>
      </c>
      <c r="G13" s="55">
        <v>0</v>
      </c>
      <c r="H13" s="54">
        <v>25633.947</v>
      </c>
      <c r="I13" s="55">
        <v>10862.66</v>
      </c>
      <c r="J13" s="54">
        <v>36496.607000000004</v>
      </c>
      <c r="M13" s="48"/>
    </row>
    <row r="14" spans="1:253">
      <c r="A14" s="52">
        <v>107</v>
      </c>
      <c r="B14" s="53" t="s">
        <v>43</v>
      </c>
      <c r="C14" s="54">
        <v>19992.273000000001</v>
      </c>
      <c r="D14" s="54">
        <v>-1596.3340000000001</v>
      </c>
      <c r="E14" s="54">
        <v>-1064.1559999999999</v>
      </c>
      <c r="F14" s="54">
        <v>17331.783000000003</v>
      </c>
      <c r="G14" s="55">
        <v>0</v>
      </c>
      <c r="H14" s="54">
        <v>17331.783000000003</v>
      </c>
      <c r="I14" s="55">
        <v>13244.733</v>
      </c>
      <c r="J14" s="54">
        <v>30576.516000000003</v>
      </c>
      <c r="M14" s="48"/>
    </row>
    <row r="15" spans="1:253">
      <c r="A15" s="325" t="s">
        <v>8</v>
      </c>
      <c r="B15" s="325"/>
      <c r="C15" s="193">
        <v>68739.847000000009</v>
      </c>
      <c r="D15" s="193">
        <v>53383.461000000003</v>
      </c>
      <c r="E15" s="193">
        <v>-39694.156999999999</v>
      </c>
      <c r="F15" s="193">
        <v>82429.151000000013</v>
      </c>
      <c r="G15" s="193">
        <v>0</v>
      </c>
      <c r="H15" s="193">
        <v>82429.151000000013</v>
      </c>
      <c r="I15" s="193">
        <v>106110.986</v>
      </c>
      <c r="J15" s="193">
        <v>188540.13700000002</v>
      </c>
      <c r="M15" s="48"/>
    </row>
    <row r="16" spans="1:253">
      <c r="A16" s="52">
        <v>63</v>
      </c>
      <c r="B16" s="56" t="s">
        <v>316</v>
      </c>
      <c r="C16" s="54">
        <v>-2422.6060000000002</v>
      </c>
      <c r="D16" s="54">
        <v>2006.72</v>
      </c>
      <c r="E16" s="54">
        <v>0</v>
      </c>
      <c r="F16" s="54">
        <v>-415.88600000000019</v>
      </c>
      <c r="G16" s="55">
        <v>0</v>
      </c>
      <c r="H16" s="54">
        <v>-415.88600000000019</v>
      </c>
      <c r="I16" s="55">
        <v>741.16300000000001</v>
      </c>
      <c r="J16" s="54">
        <v>325.27699999999982</v>
      </c>
      <c r="L16" s="59"/>
      <c r="M16" s="48"/>
    </row>
    <row r="17" spans="1:253">
      <c r="A17" s="52">
        <v>76</v>
      </c>
      <c r="B17" s="56" t="s">
        <v>44</v>
      </c>
      <c r="C17" s="54">
        <v>753.35</v>
      </c>
      <c r="D17" s="54">
        <v>-320.46699999999998</v>
      </c>
      <c r="E17" s="54">
        <v>217</v>
      </c>
      <c r="F17" s="54">
        <v>649.88300000000004</v>
      </c>
      <c r="G17" s="55">
        <v>0</v>
      </c>
      <c r="H17" s="54">
        <v>649.88300000000004</v>
      </c>
      <c r="I17" s="55">
        <v>2813.5140000000001</v>
      </c>
      <c r="J17" s="54">
        <v>3463.3969999999999</v>
      </c>
      <c r="L17" s="59"/>
      <c r="M17" s="48"/>
    </row>
    <row r="18" spans="1:253">
      <c r="A18" s="57">
        <v>94</v>
      </c>
      <c r="B18" s="61" t="s">
        <v>12</v>
      </c>
      <c r="C18" s="54">
        <v>96.257999999999996</v>
      </c>
      <c r="D18" s="54">
        <v>-84.403000000000006</v>
      </c>
      <c r="E18" s="54">
        <v>0</v>
      </c>
      <c r="F18" s="54">
        <v>11.85499999999999</v>
      </c>
      <c r="G18" s="55">
        <v>0</v>
      </c>
      <c r="H18" s="54">
        <v>11.85499999999999</v>
      </c>
      <c r="I18" s="55">
        <v>29.693000000000001</v>
      </c>
      <c r="J18" s="54">
        <v>41.547999999999988</v>
      </c>
      <c r="L18" s="59"/>
      <c r="M18" s="48"/>
    </row>
    <row r="19" spans="1:253">
      <c r="A19" s="325" t="s">
        <v>13</v>
      </c>
      <c r="B19" s="325"/>
      <c r="C19" s="193">
        <v>-1572.9980000000003</v>
      </c>
      <c r="D19" s="193">
        <v>1601.8500000000001</v>
      </c>
      <c r="E19" s="193">
        <v>217</v>
      </c>
      <c r="F19" s="193">
        <v>245.85199999999983</v>
      </c>
      <c r="G19" s="193">
        <v>0</v>
      </c>
      <c r="H19" s="193">
        <v>245.85199999999983</v>
      </c>
      <c r="I19" s="193">
        <v>3584.3700000000003</v>
      </c>
      <c r="J19" s="193">
        <v>3830.2219999999998</v>
      </c>
      <c r="M19" s="48"/>
    </row>
    <row r="20" spans="1:253">
      <c r="A20" s="325" t="s">
        <v>14</v>
      </c>
      <c r="B20" s="325"/>
      <c r="C20" s="193">
        <v>67166.849000000002</v>
      </c>
      <c r="D20" s="193">
        <v>54985.311000000002</v>
      </c>
      <c r="E20" s="193">
        <v>-39477.156999999999</v>
      </c>
      <c r="F20" s="193">
        <v>82675.003000000012</v>
      </c>
      <c r="G20" s="193">
        <v>0</v>
      </c>
      <c r="H20" s="193">
        <v>82675.003000000012</v>
      </c>
      <c r="I20" s="193">
        <v>109695.356</v>
      </c>
      <c r="J20" s="193">
        <v>192370.35900000003</v>
      </c>
      <c r="M20" s="48"/>
    </row>
    <row r="21" spans="1:253">
      <c r="A21" s="365" t="s">
        <v>326</v>
      </c>
      <c r="B21" s="366"/>
      <c r="C21" s="366"/>
      <c r="D21" s="366"/>
      <c r="E21" s="366"/>
      <c r="F21" s="366"/>
      <c r="G21" s="366"/>
      <c r="H21" s="366"/>
      <c r="I21" s="366"/>
      <c r="J21" s="367"/>
      <c r="M21" s="48"/>
    </row>
    <row r="22" spans="1:253">
      <c r="A22" s="361"/>
      <c r="B22" s="362"/>
      <c r="C22" s="362"/>
      <c r="D22" s="362"/>
      <c r="E22" s="362"/>
      <c r="F22" s="362"/>
      <c r="G22" s="362"/>
      <c r="H22" s="362"/>
      <c r="I22" s="362"/>
      <c r="J22" s="363"/>
      <c r="K22" s="60"/>
      <c r="L22" s="60"/>
      <c r="M22" s="48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</row>
    <row r="23" spans="1:253" ht="11.25" customHeight="1">
      <c r="B23" s="368"/>
      <c r="C23" s="368"/>
      <c r="D23" s="368"/>
      <c r="E23" s="368"/>
      <c r="F23" s="368"/>
      <c r="G23" s="368"/>
      <c r="H23" s="368"/>
      <c r="I23" s="368"/>
      <c r="J23" s="368"/>
      <c r="K23" s="60"/>
      <c r="L23" s="60"/>
      <c r="M23" s="48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</row>
    <row r="24" spans="1:253">
      <c r="B24" s="368"/>
      <c r="C24" s="368"/>
      <c r="D24" s="368"/>
      <c r="E24" s="368"/>
      <c r="F24" s="368"/>
      <c r="G24" s="368"/>
      <c r="H24" s="368"/>
      <c r="I24" s="368"/>
      <c r="J24" s="368"/>
    </row>
    <row r="25" spans="1:253">
      <c r="B25" s="62"/>
    </row>
    <row r="26" spans="1:253">
      <c r="A26" s="63"/>
      <c r="B26" s="64"/>
      <c r="C26" s="65"/>
      <c r="D26" s="65"/>
      <c r="E26" s="65"/>
      <c r="F26" s="65"/>
      <c r="G26" s="66"/>
      <c r="H26" s="65"/>
      <c r="I26" s="66"/>
      <c r="J26" s="65"/>
      <c r="M26" s="48"/>
    </row>
    <row r="27" spans="1:253">
      <c r="B27" s="62"/>
    </row>
    <row r="28" spans="1:253">
      <c r="B28" s="62"/>
    </row>
    <row r="29" spans="1:253">
      <c r="B29" s="62"/>
    </row>
    <row r="30" spans="1:253">
      <c r="B30" s="62"/>
    </row>
    <row r="32" spans="1:253">
      <c r="C32" s="66"/>
      <c r="D32" s="66"/>
      <c r="E32" s="66"/>
      <c r="F32" s="66"/>
      <c r="G32" s="66"/>
      <c r="H32" s="66"/>
      <c r="I32" s="66"/>
      <c r="J32" s="66"/>
    </row>
    <row r="33" spans="3:10">
      <c r="C33" s="66"/>
      <c r="D33" s="66"/>
      <c r="E33" s="66"/>
      <c r="F33" s="66"/>
      <c r="G33" s="66"/>
      <c r="H33" s="66"/>
      <c r="I33" s="66"/>
      <c r="J33" s="66"/>
    </row>
    <row r="34" spans="3:10">
      <c r="C34" s="66"/>
      <c r="D34" s="66"/>
      <c r="E34" s="66"/>
      <c r="F34" s="66"/>
      <c r="G34" s="66"/>
      <c r="H34" s="66"/>
      <c r="I34" s="66"/>
      <c r="J34" s="66"/>
    </row>
  </sheetData>
  <mergeCells count="21">
    <mergeCell ref="A1:J1"/>
    <mergeCell ref="A2:J2"/>
    <mergeCell ref="A3:J3"/>
    <mergeCell ref="H5:H8"/>
    <mergeCell ref="I5:I8"/>
    <mergeCell ref="B24:J24"/>
    <mergeCell ref="A15:B15"/>
    <mergeCell ref="A19:B19"/>
    <mergeCell ref="A20:B20"/>
    <mergeCell ref="G5:G8"/>
    <mergeCell ref="A4:J4"/>
    <mergeCell ref="B23:J23"/>
    <mergeCell ref="A5:A8"/>
    <mergeCell ref="B5:B8"/>
    <mergeCell ref="J5:J8"/>
    <mergeCell ref="A22:J22"/>
    <mergeCell ref="E5:E8"/>
    <mergeCell ref="C5:C8"/>
    <mergeCell ref="F5:F8"/>
    <mergeCell ref="A21:J21"/>
    <mergeCell ref="D5:D8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J77"/>
  <sheetViews>
    <sheetView showGridLines="0" zoomScale="80" zoomScaleNormal="80" workbookViewId="0"/>
  </sheetViews>
  <sheetFormatPr baseColWidth="10" defaultColWidth="9" defaultRowHeight="12.75"/>
  <cols>
    <col min="1" max="1" width="8.6640625" style="36" bestFit="1" customWidth="1"/>
    <col min="2" max="2" width="8.6640625" style="36" customWidth="1"/>
    <col min="3" max="3" width="60.83203125" style="36" customWidth="1"/>
    <col min="4" max="9" width="15.83203125" style="36" customWidth="1"/>
    <col min="10" max="10" width="19.6640625" style="36" bestFit="1" customWidth="1"/>
    <col min="11" max="16384" width="9" style="37"/>
  </cols>
  <sheetData>
    <row r="1" spans="1:10">
      <c r="C1" s="336"/>
      <c r="D1" s="336"/>
      <c r="E1" s="336"/>
      <c r="F1" s="336"/>
      <c r="G1" s="336"/>
      <c r="H1" s="336"/>
      <c r="I1" s="336"/>
      <c r="J1" s="336"/>
    </row>
    <row r="2" spans="1:10">
      <c r="C2" s="337" t="s">
        <v>275</v>
      </c>
      <c r="D2" s="338"/>
      <c r="E2" s="338"/>
      <c r="F2" s="338"/>
      <c r="G2" s="338"/>
      <c r="H2" s="338"/>
      <c r="I2" s="338"/>
      <c r="J2" s="339"/>
    </row>
    <row r="3" spans="1:10">
      <c r="C3" s="373" t="s">
        <v>332</v>
      </c>
      <c r="D3" s="374"/>
      <c r="E3" s="374"/>
      <c r="F3" s="374"/>
      <c r="G3" s="374"/>
      <c r="H3" s="374"/>
      <c r="I3" s="374"/>
      <c r="J3" s="375"/>
    </row>
    <row r="4" spans="1:10">
      <c r="A4" s="39"/>
      <c r="B4" s="39"/>
      <c r="C4" s="377" t="s">
        <v>233</v>
      </c>
      <c r="D4" s="378"/>
      <c r="E4" s="378"/>
      <c r="F4" s="378"/>
      <c r="G4" s="378"/>
      <c r="H4" s="378"/>
      <c r="I4" s="378"/>
      <c r="J4" s="378"/>
    </row>
    <row r="5" spans="1:10" ht="15.75" customHeight="1">
      <c r="A5" s="387" t="s">
        <v>19</v>
      </c>
      <c r="B5" s="136"/>
      <c r="C5" s="376" t="s">
        <v>210</v>
      </c>
      <c r="D5" s="376" t="s">
        <v>5</v>
      </c>
      <c r="E5" s="376" t="s">
        <v>47</v>
      </c>
      <c r="F5" s="376" t="s">
        <v>6</v>
      </c>
      <c r="G5" s="376" t="s">
        <v>313</v>
      </c>
      <c r="H5" s="376" t="s">
        <v>26</v>
      </c>
      <c r="I5" s="376" t="s">
        <v>43</v>
      </c>
      <c r="J5" s="376" t="s">
        <v>40</v>
      </c>
    </row>
    <row r="6" spans="1:10" ht="36.75" customHeight="1">
      <c r="A6" s="388"/>
      <c r="B6" s="136"/>
      <c r="C6" s="376"/>
      <c r="D6" s="376"/>
      <c r="E6" s="376"/>
      <c r="F6" s="376"/>
      <c r="G6" s="376"/>
      <c r="H6" s="376"/>
      <c r="I6" s="376"/>
      <c r="J6" s="376"/>
    </row>
    <row r="7" spans="1:10" ht="12.75" customHeight="1">
      <c r="A7" s="121">
        <v>11010</v>
      </c>
      <c r="B7" s="392" t="s">
        <v>140</v>
      </c>
      <c r="C7" s="123" t="s">
        <v>48</v>
      </c>
      <c r="D7" s="124">
        <v>65079648</v>
      </c>
      <c r="E7" s="124">
        <v>43594620</v>
      </c>
      <c r="F7" s="124">
        <v>10757276</v>
      </c>
      <c r="G7" s="124">
        <v>2035470</v>
      </c>
      <c r="H7" s="124">
        <v>36496607</v>
      </c>
      <c r="I7" s="124">
        <v>30576516</v>
      </c>
      <c r="J7" s="124">
        <v>188540137</v>
      </c>
    </row>
    <row r="8" spans="1:10">
      <c r="A8" s="121">
        <v>11020</v>
      </c>
      <c r="B8" s="392"/>
      <c r="C8" s="123" t="s">
        <v>142</v>
      </c>
      <c r="D8" s="124">
        <v>0</v>
      </c>
      <c r="E8" s="124">
        <v>16715433</v>
      </c>
      <c r="F8" s="124">
        <v>16263615</v>
      </c>
      <c r="G8" s="124">
        <v>6924851</v>
      </c>
      <c r="H8" s="124">
        <v>44325023</v>
      </c>
      <c r="I8" s="124">
        <v>0</v>
      </c>
      <c r="J8" s="124">
        <v>84228922</v>
      </c>
    </row>
    <row r="9" spans="1:10">
      <c r="A9" s="121">
        <v>11030</v>
      </c>
      <c r="B9" s="392"/>
      <c r="C9" s="123" t="s">
        <v>143</v>
      </c>
      <c r="D9" s="124">
        <v>17557270</v>
      </c>
      <c r="E9" s="124">
        <v>19820646</v>
      </c>
      <c r="F9" s="124">
        <v>4408740</v>
      </c>
      <c r="G9" s="124">
        <v>6749111</v>
      </c>
      <c r="H9" s="124">
        <v>18965919</v>
      </c>
      <c r="I9" s="124">
        <v>19751141</v>
      </c>
      <c r="J9" s="124">
        <v>87252827</v>
      </c>
    </row>
    <row r="10" spans="1:10">
      <c r="A10" s="121">
        <v>11040</v>
      </c>
      <c r="B10" s="392"/>
      <c r="C10" s="123" t="s">
        <v>144</v>
      </c>
      <c r="D10" s="124">
        <v>12033057</v>
      </c>
      <c r="E10" s="124">
        <v>31390666</v>
      </c>
      <c r="F10" s="124">
        <v>10269795</v>
      </c>
      <c r="G10" s="124">
        <v>22793259</v>
      </c>
      <c r="H10" s="124">
        <v>25710597</v>
      </c>
      <c r="I10" s="124">
        <v>16576046</v>
      </c>
      <c r="J10" s="124">
        <v>118773420</v>
      </c>
    </row>
    <row r="11" spans="1:10">
      <c r="A11" s="121">
        <v>11050</v>
      </c>
      <c r="B11" s="392"/>
      <c r="C11" s="123" t="s">
        <v>145</v>
      </c>
      <c r="D11" s="124">
        <v>1775175</v>
      </c>
      <c r="E11" s="124">
        <v>6318093</v>
      </c>
      <c r="F11" s="124">
        <v>271824</v>
      </c>
      <c r="G11" s="124">
        <v>0</v>
      </c>
      <c r="H11" s="124">
        <v>2478997</v>
      </c>
      <c r="I11" s="124">
        <v>1044888</v>
      </c>
      <c r="J11" s="124">
        <v>11888977</v>
      </c>
    </row>
    <row r="12" spans="1:10">
      <c r="A12" s="121">
        <v>11060</v>
      </c>
      <c r="B12" s="392"/>
      <c r="C12" s="123" t="s">
        <v>49</v>
      </c>
      <c r="D12" s="124">
        <v>125939</v>
      </c>
      <c r="E12" s="124">
        <v>0</v>
      </c>
      <c r="F12" s="124">
        <v>0</v>
      </c>
      <c r="G12" s="124">
        <v>18149</v>
      </c>
      <c r="H12" s="124">
        <v>0</v>
      </c>
      <c r="I12" s="124">
        <v>0</v>
      </c>
      <c r="J12" s="124">
        <v>144088</v>
      </c>
    </row>
    <row r="13" spans="1:10">
      <c r="A13" s="163">
        <v>11070</v>
      </c>
      <c r="B13" s="392"/>
      <c r="C13" s="123" t="s">
        <v>146</v>
      </c>
      <c r="D13" s="124">
        <v>2487541</v>
      </c>
      <c r="E13" s="124">
        <v>1091295</v>
      </c>
      <c r="F13" s="124">
        <v>0</v>
      </c>
      <c r="G13" s="124">
        <v>294492</v>
      </c>
      <c r="H13" s="124">
        <v>0</v>
      </c>
      <c r="I13" s="124">
        <v>0</v>
      </c>
      <c r="J13" s="124">
        <v>3873328</v>
      </c>
    </row>
    <row r="14" spans="1:10" ht="51">
      <c r="A14" s="176">
        <v>11080</v>
      </c>
      <c r="B14" s="392"/>
      <c r="C14" s="194" t="s">
        <v>50</v>
      </c>
      <c r="D14" s="195">
        <v>99058630</v>
      </c>
      <c r="E14" s="195">
        <v>118930753</v>
      </c>
      <c r="F14" s="195">
        <v>41971250</v>
      </c>
      <c r="G14" s="195">
        <v>38815332</v>
      </c>
      <c r="H14" s="195">
        <v>127977143</v>
      </c>
      <c r="I14" s="195">
        <v>67948591</v>
      </c>
      <c r="J14" s="195">
        <v>494701699</v>
      </c>
    </row>
    <row r="15" spans="1:10" ht="25.5">
      <c r="A15" s="121">
        <v>11090</v>
      </c>
      <c r="B15" s="392"/>
      <c r="C15" s="123" t="s">
        <v>147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10590614</v>
      </c>
      <c r="J15" s="124">
        <v>10590614</v>
      </c>
    </row>
    <row r="16" spans="1:10" ht="38.25">
      <c r="A16" s="163">
        <v>11091</v>
      </c>
      <c r="B16" s="392"/>
      <c r="C16" s="123" t="s">
        <v>148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</row>
    <row r="17" spans="1:10" ht="38.25">
      <c r="A17" s="178">
        <v>11092</v>
      </c>
      <c r="B17" s="392"/>
      <c r="C17" s="194" t="s">
        <v>149</v>
      </c>
      <c r="D17" s="195">
        <v>0</v>
      </c>
      <c r="E17" s="195">
        <v>0</v>
      </c>
      <c r="F17" s="195">
        <v>0</v>
      </c>
      <c r="G17" s="195">
        <v>0</v>
      </c>
      <c r="H17" s="195">
        <v>0</v>
      </c>
      <c r="I17" s="195">
        <v>10590614</v>
      </c>
      <c r="J17" s="195">
        <v>10590614</v>
      </c>
    </row>
    <row r="18" spans="1:10">
      <c r="A18" s="178">
        <v>11000</v>
      </c>
      <c r="B18" s="392"/>
      <c r="C18" s="196" t="s">
        <v>51</v>
      </c>
      <c r="D18" s="195">
        <v>99058630</v>
      </c>
      <c r="E18" s="195">
        <v>118930753</v>
      </c>
      <c r="F18" s="195">
        <v>41971250</v>
      </c>
      <c r="G18" s="195">
        <v>38815332</v>
      </c>
      <c r="H18" s="195">
        <v>127977143</v>
      </c>
      <c r="I18" s="195">
        <v>78539205</v>
      </c>
      <c r="J18" s="195">
        <v>505292313</v>
      </c>
    </row>
    <row r="19" spans="1:10" ht="12.75" customHeight="1">
      <c r="A19" s="120">
        <v>12010</v>
      </c>
      <c r="B19" s="396" t="s">
        <v>141</v>
      </c>
      <c r="C19" s="117" t="s">
        <v>142</v>
      </c>
      <c r="D19" s="124">
        <v>41535604</v>
      </c>
      <c r="E19" s="124">
        <v>19784243</v>
      </c>
      <c r="F19" s="124">
        <v>8577718</v>
      </c>
      <c r="G19" s="124">
        <v>29318499</v>
      </c>
      <c r="H19" s="124">
        <v>27409594</v>
      </c>
      <c r="I19" s="124">
        <v>26046351</v>
      </c>
      <c r="J19" s="124">
        <v>152672009</v>
      </c>
    </row>
    <row r="20" spans="1:10">
      <c r="A20" s="120">
        <v>12020</v>
      </c>
      <c r="B20" s="396"/>
      <c r="C20" s="117" t="s">
        <v>143</v>
      </c>
      <c r="D20" s="124">
        <v>59406086</v>
      </c>
      <c r="E20" s="124">
        <v>60413565</v>
      </c>
      <c r="F20" s="124">
        <v>12726566</v>
      </c>
      <c r="G20" s="124">
        <v>15326234</v>
      </c>
      <c r="H20" s="124">
        <v>46789842</v>
      </c>
      <c r="I20" s="124">
        <v>42262713</v>
      </c>
      <c r="J20" s="124">
        <v>236925006</v>
      </c>
    </row>
    <row r="21" spans="1:10">
      <c r="A21" s="120">
        <v>12030</v>
      </c>
      <c r="B21" s="396"/>
      <c r="C21" s="117" t="s">
        <v>150</v>
      </c>
      <c r="D21" s="124">
        <v>3805190</v>
      </c>
      <c r="E21" s="124">
        <v>0</v>
      </c>
      <c r="F21" s="124">
        <v>0</v>
      </c>
      <c r="G21" s="124">
        <v>6443088</v>
      </c>
      <c r="H21" s="124">
        <v>198109</v>
      </c>
      <c r="I21" s="124">
        <v>3385847</v>
      </c>
      <c r="J21" s="124">
        <v>13832234</v>
      </c>
    </row>
    <row r="22" spans="1:10">
      <c r="A22" s="120">
        <v>12040</v>
      </c>
      <c r="B22" s="396"/>
      <c r="C22" s="117" t="s">
        <v>145</v>
      </c>
      <c r="D22" s="124">
        <v>0</v>
      </c>
      <c r="E22" s="124">
        <v>0</v>
      </c>
      <c r="F22" s="124">
        <v>32799</v>
      </c>
      <c r="G22" s="124">
        <v>0</v>
      </c>
      <c r="H22" s="124">
        <v>47990</v>
      </c>
      <c r="I22" s="124">
        <v>0</v>
      </c>
      <c r="J22" s="124">
        <v>80789</v>
      </c>
    </row>
    <row r="23" spans="1:10" ht="25.5">
      <c r="A23" s="120">
        <v>12050</v>
      </c>
      <c r="B23" s="396"/>
      <c r="C23" s="117" t="s">
        <v>52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</row>
    <row r="24" spans="1:10">
      <c r="A24" s="120">
        <v>12060</v>
      </c>
      <c r="B24" s="396"/>
      <c r="C24" s="117" t="s">
        <v>53</v>
      </c>
      <c r="D24" s="124">
        <v>50217633</v>
      </c>
      <c r="E24" s="124">
        <v>3313185</v>
      </c>
      <c r="F24" s="124">
        <v>3295</v>
      </c>
      <c r="G24" s="124">
        <v>9654399</v>
      </c>
      <c r="H24" s="124">
        <v>1335051</v>
      </c>
      <c r="I24" s="124">
        <v>9058739</v>
      </c>
      <c r="J24" s="124">
        <v>73582302</v>
      </c>
    </row>
    <row r="25" spans="1:10">
      <c r="A25" s="120">
        <v>12070</v>
      </c>
      <c r="B25" s="396"/>
      <c r="C25" s="117" t="s">
        <v>54</v>
      </c>
      <c r="D25" s="124">
        <v>83873834</v>
      </c>
      <c r="E25" s="124">
        <v>0</v>
      </c>
      <c r="F25" s="124">
        <v>7546</v>
      </c>
      <c r="G25" s="124">
        <v>0</v>
      </c>
      <c r="H25" s="124">
        <v>0</v>
      </c>
      <c r="I25" s="124">
        <v>0</v>
      </c>
      <c r="J25" s="124">
        <v>83881380</v>
      </c>
    </row>
    <row r="26" spans="1:10">
      <c r="A26" s="120">
        <v>12080</v>
      </c>
      <c r="B26" s="396"/>
      <c r="C26" s="117" t="s">
        <v>215</v>
      </c>
      <c r="D26" s="124">
        <v>4970211</v>
      </c>
      <c r="E26" s="124">
        <v>16536996</v>
      </c>
      <c r="F26" s="124">
        <v>4115441</v>
      </c>
      <c r="G26" s="124">
        <v>4337641</v>
      </c>
      <c r="H26" s="124">
        <v>21723384</v>
      </c>
      <c r="I26" s="124">
        <v>19966692</v>
      </c>
      <c r="J26" s="124">
        <v>71650365</v>
      </c>
    </row>
    <row r="27" spans="1:10">
      <c r="A27" s="120">
        <v>12090</v>
      </c>
      <c r="B27" s="396"/>
      <c r="C27" s="117" t="s">
        <v>55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325531</v>
      </c>
      <c r="J27" s="124">
        <v>325531</v>
      </c>
    </row>
    <row r="28" spans="1:10">
      <c r="A28" s="164">
        <v>12100</v>
      </c>
      <c r="B28" s="396"/>
      <c r="C28" s="117" t="s">
        <v>56</v>
      </c>
      <c r="D28" s="124">
        <v>41674909</v>
      </c>
      <c r="E28" s="124">
        <v>0</v>
      </c>
      <c r="F28" s="124">
        <v>7475717</v>
      </c>
      <c r="G28" s="124">
        <v>0</v>
      </c>
      <c r="H28" s="124">
        <v>25064281</v>
      </c>
      <c r="I28" s="124">
        <v>0</v>
      </c>
      <c r="J28" s="125">
        <v>74214907</v>
      </c>
    </row>
    <row r="29" spans="1:10">
      <c r="A29" s="177">
        <v>12000</v>
      </c>
      <c r="B29" s="397"/>
      <c r="C29" s="196" t="s">
        <v>57</v>
      </c>
      <c r="D29" s="195">
        <v>285483467</v>
      </c>
      <c r="E29" s="195">
        <v>100047989</v>
      </c>
      <c r="F29" s="195">
        <v>32939082</v>
      </c>
      <c r="G29" s="195">
        <v>65079861</v>
      </c>
      <c r="H29" s="195">
        <v>122568251</v>
      </c>
      <c r="I29" s="195">
        <v>101045873</v>
      </c>
      <c r="J29" s="195">
        <v>707164523</v>
      </c>
    </row>
    <row r="30" spans="1:10">
      <c r="A30" s="177">
        <v>10000</v>
      </c>
      <c r="B30" s="135"/>
      <c r="C30" s="196" t="s">
        <v>58</v>
      </c>
      <c r="D30" s="195">
        <v>384542097</v>
      </c>
      <c r="E30" s="195">
        <v>218978742</v>
      </c>
      <c r="F30" s="195">
        <v>74910332</v>
      </c>
      <c r="G30" s="195">
        <v>103895193</v>
      </c>
      <c r="H30" s="195">
        <v>250545394</v>
      </c>
      <c r="I30" s="195">
        <v>179585078</v>
      </c>
      <c r="J30" s="195">
        <v>1212456836</v>
      </c>
    </row>
    <row r="31" spans="1:10">
      <c r="A31" s="40"/>
      <c r="B31" s="40"/>
      <c r="C31" s="389" t="s">
        <v>326</v>
      </c>
      <c r="D31" s="390"/>
      <c r="E31" s="390"/>
      <c r="F31" s="390"/>
      <c r="G31" s="390"/>
      <c r="H31" s="390"/>
      <c r="I31" s="390"/>
      <c r="J31" s="391"/>
    </row>
    <row r="32" spans="1:10">
      <c r="A32" s="40"/>
      <c r="B32" s="40"/>
      <c r="C32" s="384"/>
      <c r="D32" s="385"/>
      <c r="E32" s="385"/>
      <c r="F32" s="385"/>
      <c r="G32" s="385"/>
      <c r="H32" s="385"/>
      <c r="I32" s="385"/>
      <c r="J32" s="386"/>
    </row>
    <row r="33" spans="1:10">
      <c r="A33" s="40"/>
      <c r="B33" s="40"/>
      <c r="C33" s="380"/>
      <c r="D33" s="380"/>
      <c r="E33" s="380"/>
      <c r="F33" s="380"/>
      <c r="G33" s="380"/>
      <c r="H33" s="380"/>
      <c r="I33" s="380"/>
      <c r="J33" s="380"/>
    </row>
    <row r="34" spans="1:10">
      <c r="A34" s="40"/>
      <c r="B34" s="40"/>
      <c r="C34" s="45"/>
      <c r="D34" s="45"/>
      <c r="E34" s="45"/>
      <c r="F34" s="45"/>
      <c r="G34" s="45"/>
      <c r="H34" s="45"/>
      <c r="I34" s="45"/>
      <c r="J34" s="45"/>
    </row>
    <row r="35" spans="1:10">
      <c r="A35" s="40"/>
      <c r="B35" s="40"/>
      <c r="C35" s="45"/>
      <c r="D35" s="45"/>
      <c r="E35" s="45"/>
      <c r="F35" s="45"/>
      <c r="G35" s="45"/>
      <c r="H35" s="45"/>
      <c r="I35" s="45"/>
      <c r="J35" s="45"/>
    </row>
    <row r="36" spans="1:10">
      <c r="A36" s="46"/>
      <c r="B36" s="46"/>
      <c r="C36" s="336"/>
      <c r="D36" s="336"/>
      <c r="E36" s="336"/>
      <c r="F36" s="336"/>
      <c r="G36" s="336"/>
      <c r="H36" s="336"/>
      <c r="I36" s="336"/>
      <c r="J36" s="336"/>
    </row>
    <row r="37" spans="1:10">
      <c r="A37" s="38"/>
      <c r="B37" s="38"/>
      <c r="C37" s="337" t="s">
        <v>277</v>
      </c>
      <c r="D37" s="338"/>
      <c r="E37" s="338"/>
      <c r="F37" s="338"/>
      <c r="G37" s="338"/>
      <c r="H37" s="338"/>
      <c r="I37" s="338"/>
      <c r="J37" s="339"/>
    </row>
    <row r="38" spans="1:10">
      <c r="C38" s="373" t="s">
        <v>332</v>
      </c>
      <c r="D38" s="374"/>
      <c r="E38" s="374"/>
      <c r="F38" s="374"/>
      <c r="G38" s="374"/>
      <c r="H38" s="374"/>
      <c r="I38" s="374"/>
      <c r="J38" s="375"/>
    </row>
    <row r="39" spans="1:10">
      <c r="A39" s="40"/>
      <c r="B39" s="40"/>
      <c r="C39" s="378" t="s">
        <v>233</v>
      </c>
      <c r="D39" s="378"/>
      <c r="E39" s="378"/>
      <c r="F39" s="378"/>
      <c r="G39" s="378"/>
      <c r="H39" s="378"/>
      <c r="I39" s="378"/>
      <c r="J39" s="378"/>
    </row>
    <row r="40" spans="1:10" ht="15.75" customHeight="1">
      <c r="A40" s="387" t="s">
        <v>19</v>
      </c>
      <c r="B40" s="136"/>
      <c r="C40" s="376" t="s">
        <v>216</v>
      </c>
      <c r="D40" s="376" t="s">
        <v>5</v>
      </c>
      <c r="E40" s="376" t="s">
        <v>47</v>
      </c>
      <c r="F40" s="376" t="s">
        <v>6</v>
      </c>
      <c r="G40" s="376" t="s">
        <v>313</v>
      </c>
      <c r="H40" s="376" t="s">
        <v>26</v>
      </c>
      <c r="I40" s="376" t="s">
        <v>43</v>
      </c>
      <c r="J40" s="376" t="s">
        <v>15</v>
      </c>
    </row>
    <row r="41" spans="1:10" ht="22.5" customHeight="1">
      <c r="A41" s="388"/>
      <c r="B41" s="136"/>
      <c r="C41" s="376"/>
      <c r="D41" s="376"/>
      <c r="E41" s="376"/>
      <c r="F41" s="376"/>
      <c r="G41" s="376"/>
      <c r="H41" s="376"/>
      <c r="I41" s="376"/>
      <c r="J41" s="376"/>
    </row>
    <row r="42" spans="1:10">
      <c r="A42" s="165">
        <v>21010</v>
      </c>
      <c r="B42" s="396" t="s">
        <v>151</v>
      </c>
      <c r="C42" s="119" t="s">
        <v>153</v>
      </c>
      <c r="D42" s="122">
        <v>11731</v>
      </c>
      <c r="E42" s="122">
        <v>1170313</v>
      </c>
      <c r="F42" s="122">
        <v>291549</v>
      </c>
      <c r="G42" s="122">
        <v>4240182</v>
      </c>
      <c r="H42" s="122">
        <v>1085115</v>
      </c>
      <c r="I42" s="122">
        <v>1719505</v>
      </c>
      <c r="J42" s="41">
        <v>8518395</v>
      </c>
    </row>
    <row r="43" spans="1:10">
      <c r="A43" s="165">
        <v>21020</v>
      </c>
      <c r="B43" s="396"/>
      <c r="C43" s="119" t="s">
        <v>154</v>
      </c>
      <c r="D43" s="122">
        <v>68020827</v>
      </c>
      <c r="E43" s="122">
        <v>88946021</v>
      </c>
      <c r="F43" s="122">
        <v>16380786</v>
      </c>
      <c r="G43" s="122">
        <v>27833401</v>
      </c>
      <c r="H43" s="122">
        <v>69307247</v>
      </c>
      <c r="I43" s="122">
        <v>74910721</v>
      </c>
      <c r="J43" s="41">
        <v>345399003</v>
      </c>
    </row>
    <row r="44" spans="1:10">
      <c r="A44" s="165">
        <v>21030</v>
      </c>
      <c r="B44" s="396"/>
      <c r="C44" s="119" t="s">
        <v>155</v>
      </c>
      <c r="D44" s="122">
        <v>155292</v>
      </c>
      <c r="E44" s="122">
        <v>1290734</v>
      </c>
      <c r="F44" s="122">
        <v>3662371</v>
      </c>
      <c r="G44" s="122">
        <v>0</v>
      </c>
      <c r="H44" s="122">
        <v>10355005</v>
      </c>
      <c r="I44" s="122">
        <v>3655261</v>
      </c>
      <c r="J44" s="41">
        <v>19118663</v>
      </c>
    </row>
    <row r="45" spans="1:10">
      <c r="A45" s="165">
        <v>21040</v>
      </c>
      <c r="B45" s="396"/>
      <c r="C45" s="119" t="s">
        <v>156</v>
      </c>
      <c r="D45" s="122">
        <v>85607501</v>
      </c>
      <c r="E45" s="122">
        <v>51574207</v>
      </c>
      <c r="F45" s="122">
        <v>19289136</v>
      </c>
      <c r="G45" s="122">
        <v>17825470</v>
      </c>
      <c r="H45" s="122">
        <v>60702131</v>
      </c>
      <c r="I45" s="122">
        <v>22584378</v>
      </c>
      <c r="J45" s="41">
        <v>257582823</v>
      </c>
    </row>
    <row r="46" spans="1:10">
      <c r="A46" s="165">
        <v>21050</v>
      </c>
      <c r="B46" s="396"/>
      <c r="C46" s="119" t="s">
        <v>157</v>
      </c>
      <c r="D46" s="122">
        <v>5497999</v>
      </c>
      <c r="E46" s="122">
        <v>10600167</v>
      </c>
      <c r="F46" s="122">
        <v>2802140</v>
      </c>
      <c r="G46" s="122">
        <v>464930</v>
      </c>
      <c r="H46" s="122">
        <v>8898704</v>
      </c>
      <c r="I46" s="122">
        <v>367756</v>
      </c>
      <c r="J46" s="41">
        <v>28631696</v>
      </c>
    </row>
    <row r="47" spans="1:10">
      <c r="A47" s="165">
        <v>21060</v>
      </c>
      <c r="B47" s="396"/>
      <c r="C47" s="119" t="s">
        <v>158</v>
      </c>
      <c r="D47" s="122">
        <v>2198697</v>
      </c>
      <c r="E47" s="122">
        <v>3056090</v>
      </c>
      <c r="F47" s="122">
        <v>0</v>
      </c>
      <c r="G47" s="122">
        <v>1062089</v>
      </c>
      <c r="H47" s="122">
        <v>0</v>
      </c>
      <c r="I47" s="122">
        <v>3785556</v>
      </c>
      <c r="J47" s="41">
        <v>10102432</v>
      </c>
    </row>
    <row r="48" spans="1:10">
      <c r="A48" s="165">
        <v>21070</v>
      </c>
      <c r="B48" s="396"/>
      <c r="C48" s="119" t="s">
        <v>159</v>
      </c>
      <c r="D48" s="122">
        <v>0</v>
      </c>
      <c r="E48" s="122">
        <v>489770</v>
      </c>
      <c r="F48" s="122">
        <v>243259</v>
      </c>
      <c r="G48" s="122">
        <v>1271394</v>
      </c>
      <c r="H48" s="122">
        <v>676372</v>
      </c>
      <c r="I48" s="122">
        <v>666945</v>
      </c>
      <c r="J48" s="41">
        <v>3347740</v>
      </c>
    </row>
    <row r="49" spans="1:10" ht="38.25">
      <c r="A49" s="177">
        <v>21071</v>
      </c>
      <c r="B49" s="396"/>
      <c r="C49" s="197" t="s">
        <v>59</v>
      </c>
      <c r="D49" s="198">
        <v>161492047</v>
      </c>
      <c r="E49" s="198">
        <v>157127302</v>
      </c>
      <c r="F49" s="198">
        <v>42669241</v>
      </c>
      <c r="G49" s="198">
        <v>52697466</v>
      </c>
      <c r="H49" s="198">
        <v>151024574</v>
      </c>
      <c r="I49" s="198">
        <v>107690122</v>
      </c>
      <c r="J49" s="195">
        <v>672700752</v>
      </c>
    </row>
    <row r="50" spans="1:10" ht="38.25">
      <c r="A50" s="165">
        <v>21072</v>
      </c>
      <c r="B50" s="396"/>
      <c r="C50" s="119" t="s">
        <v>60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986733</v>
      </c>
      <c r="J50" s="124">
        <v>986733</v>
      </c>
    </row>
    <row r="51" spans="1:10">
      <c r="A51" s="177">
        <v>21000</v>
      </c>
      <c r="B51" s="396"/>
      <c r="C51" s="197" t="s">
        <v>61</v>
      </c>
      <c r="D51" s="198">
        <v>161492047</v>
      </c>
      <c r="E51" s="198">
        <v>157127302</v>
      </c>
      <c r="F51" s="198">
        <v>42669241</v>
      </c>
      <c r="G51" s="198">
        <v>52697466</v>
      </c>
      <c r="H51" s="198">
        <v>151024574</v>
      </c>
      <c r="I51" s="198">
        <v>108676855</v>
      </c>
      <c r="J51" s="195">
        <v>673687485</v>
      </c>
    </row>
    <row r="52" spans="1:10">
      <c r="A52" s="165">
        <v>22010</v>
      </c>
      <c r="B52" s="396" t="s">
        <v>152</v>
      </c>
      <c r="C52" s="119" t="s">
        <v>153</v>
      </c>
      <c r="D52" s="122">
        <v>16341859</v>
      </c>
      <c r="E52" s="122">
        <v>8015375</v>
      </c>
      <c r="F52" s="122">
        <v>2497779</v>
      </c>
      <c r="G52" s="122">
        <v>9102218</v>
      </c>
      <c r="H52" s="122">
        <v>9381228</v>
      </c>
      <c r="I52" s="122">
        <v>17126606</v>
      </c>
      <c r="J52" s="41">
        <v>62465065</v>
      </c>
    </row>
    <row r="53" spans="1:10">
      <c r="A53" s="165">
        <v>22020</v>
      </c>
      <c r="B53" s="396"/>
      <c r="C53" s="119" t="s">
        <v>160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41">
        <v>0</v>
      </c>
    </row>
    <row r="54" spans="1:10">
      <c r="A54" s="165">
        <v>22030</v>
      </c>
      <c r="B54" s="396"/>
      <c r="C54" s="119" t="s">
        <v>155</v>
      </c>
      <c r="D54" s="122">
        <v>0</v>
      </c>
      <c r="E54" s="122">
        <v>36185</v>
      </c>
      <c r="F54" s="122">
        <v>357176</v>
      </c>
      <c r="G54" s="122">
        <v>0</v>
      </c>
      <c r="H54" s="122">
        <v>1950769</v>
      </c>
      <c r="I54" s="122">
        <v>0</v>
      </c>
      <c r="J54" s="41">
        <v>2344130</v>
      </c>
    </row>
    <row r="55" spans="1:10">
      <c r="A55" s="165">
        <v>22040</v>
      </c>
      <c r="B55" s="396"/>
      <c r="C55" s="119" t="s">
        <v>156</v>
      </c>
      <c r="D55" s="122">
        <v>0</v>
      </c>
      <c r="E55" s="122">
        <v>0</v>
      </c>
      <c r="F55" s="122">
        <v>1577772</v>
      </c>
      <c r="G55" s="122">
        <v>0</v>
      </c>
      <c r="H55" s="122">
        <v>2256331</v>
      </c>
      <c r="I55" s="122">
        <v>5676</v>
      </c>
      <c r="J55" s="41">
        <v>3839779</v>
      </c>
    </row>
    <row r="56" spans="1:10">
      <c r="A56" s="165">
        <v>22050</v>
      </c>
      <c r="B56" s="396"/>
      <c r="C56" s="119" t="s">
        <v>62</v>
      </c>
      <c r="D56" s="122">
        <v>44397723</v>
      </c>
      <c r="E56" s="122">
        <v>1734719</v>
      </c>
      <c r="F56" s="122">
        <v>6088570</v>
      </c>
      <c r="G56" s="122">
        <v>3870883</v>
      </c>
      <c r="H56" s="122">
        <v>24525291</v>
      </c>
      <c r="I56" s="122">
        <v>9376723</v>
      </c>
      <c r="J56" s="41">
        <v>89993909</v>
      </c>
    </row>
    <row r="57" spans="1:10">
      <c r="A57" s="165">
        <v>22060</v>
      </c>
      <c r="B57" s="396"/>
      <c r="C57" s="119" t="s">
        <v>158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41">
        <v>0</v>
      </c>
    </row>
    <row r="58" spans="1:10">
      <c r="A58" s="165">
        <v>22070</v>
      </c>
      <c r="B58" s="396"/>
      <c r="C58" s="119" t="s">
        <v>159</v>
      </c>
      <c r="D58" s="122">
        <v>0</v>
      </c>
      <c r="E58" s="122">
        <v>2799</v>
      </c>
      <c r="F58" s="122">
        <v>0</v>
      </c>
      <c r="G58" s="122">
        <v>0</v>
      </c>
      <c r="H58" s="122">
        <v>0</v>
      </c>
      <c r="I58" s="122">
        <v>0</v>
      </c>
      <c r="J58" s="42">
        <v>2799</v>
      </c>
    </row>
    <row r="59" spans="1:10">
      <c r="A59" s="166">
        <v>22000</v>
      </c>
      <c r="B59" s="396"/>
      <c r="C59" s="197" t="s">
        <v>63</v>
      </c>
      <c r="D59" s="198">
        <v>60739582</v>
      </c>
      <c r="E59" s="198">
        <v>9789078</v>
      </c>
      <c r="F59" s="198">
        <v>10521297</v>
      </c>
      <c r="G59" s="198">
        <v>12973101</v>
      </c>
      <c r="H59" s="198">
        <v>38113619</v>
      </c>
      <c r="I59" s="198">
        <v>26509005</v>
      </c>
      <c r="J59" s="195">
        <v>158645682</v>
      </c>
    </row>
    <row r="60" spans="1:10">
      <c r="A60" s="177">
        <v>20000</v>
      </c>
      <c r="B60" s="137"/>
      <c r="C60" s="196" t="s">
        <v>22</v>
      </c>
      <c r="D60" s="198">
        <v>222231629</v>
      </c>
      <c r="E60" s="198">
        <v>166916380</v>
      </c>
      <c r="F60" s="198">
        <v>53190538</v>
      </c>
      <c r="G60" s="198">
        <v>65670567</v>
      </c>
      <c r="H60" s="198">
        <v>189138193</v>
      </c>
      <c r="I60" s="198">
        <v>135185860</v>
      </c>
      <c r="J60" s="195">
        <v>832333167</v>
      </c>
    </row>
    <row r="61" spans="1:10">
      <c r="A61" s="165">
        <v>23010</v>
      </c>
      <c r="B61" s="393" t="s">
        <v>2</v>
      </c>
      <c r="C61" s="117" t="s">
        <v>168</v>
      </c>
      <c r="D61" s="122">
        <v>156000077</v>
      </c>
      <c r="E61" s="122">
        <v>54515106</v>
      </c>
      <c r="F61" s="122">
        <v>10201838</v>
      </c>
      <c r="G61" s="122">
        <v>12390451</v>
      </c>
      <c r="H61" s="122">
        <v>26715265</v>
      </c>
      <c r="I61" s="122">
        <v>15295045</v>
      </c>
      <c r="J61" s="41">
        <v>275117782</v>
      </c>
    </row>
    <row r="62" spans="1:10">
      <c r="A62" s="165">
        <v>23020</v>
      </c>
      <c r="B62" s="394"/>
      <c r="C62" s="117" t="s">
        <v>64</v>
      </c>
      <c r="D62" s="122">
        <v>23889</v>
      </c>
      <c r="E62" s="122">
        <v>2135145</v>
      </c>
      <c r="F62" s="122">
        <v>7661498</v>
      </c>
      <c r="G62" s="122">
        <v>19532856</v>
      </c>
      <c r="H62" s="122">
        <v>32641603</v>
      </c>
      <c r="I62" s="122">
        <v>25567528</v>
      </c>
      <c r="J62" s="41">
        <v>87562519</v>
      </c>
    </row>
    <row r="63" spans="1:10">
      <c r="A63" s="165">
        <v>23030</v>
      </c>
      <c r="B63" s="394"/>
      <c r="C63" s="117" t="s">
        <v>65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  <c r="I63" s="122">
        <v>0</v>
      </c>
      <c r="J63" s="41">
        <v>0</v>
      </c>
    </row>
    <row r="64" spans="1:10">
      <c r="A64" s="165">
        <v>23040</v>
      </c>
      <c r="B64" s="394"/>
      <c r="C64" s="117" t="s">
        <v>66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41">
        <v>0</v>
      </c>
    </row>
    <row r="65" spans="1:10">
      <c r="A65" s="165">
        <v>23050</v>
      </c>
      <c r="B65" s="394"/>
      <c r="C65" s="117" t="s">
        <v>67</v>
      </c>
      <c r="D65" s="122">
        <v>0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41">
        <v>0</v>
      </c>
    </row>
    <row r="66" spans="1:10">
      <c r="A66" s="165">
        <v>23060</v>
      </c>
      <c r="B66" s="394"/>
      <c r="C66" s="117" t="s">
        <v>21</v>
      </c>
      <c r="D66" s="122">
        <v>647003</v>
      </c>
      <c r="E66" s="122">
        <v>-726446</v>
      </c>
      <c r="F66" s="122">
        <v>-34</v>
      </c>
      <c r="G66" s="122">
        <v>541317</v>
      </c>
      <c r="H66" s="122">
        <v>-229</v>
      </c>
      <c r="I66" s="122">
        <v>1513266</v>
      </c>
      <c r="J66" s="41">
        <v>1974877</v>
      </c>
    </row>
    <row r="67" spans="1:10">
      <c r="A67" s="165">
        <v>23070</v>
      </c>
      <c r="B67" s="394"/>
      <c r="C67" s="117" t="s">
        <v>169</v>
      </c>
      <c r="D67" s="122">
        <v>5639499</v>
      </c>
      <c r="E67" s="122">
        <v>-3861443</v>
      </c>
      <c r="F67" s="122">
        <v>5509275</v>
      </c>
      <c r="G67" s="122">
        <v>5760002</v>
      </c>
      <c r="H67" s="122">
        <v>2929375</v>
      </c>
      <c r="I67" s="122">
        <v>2890541</v>
      </c>
      <c r="J67" s="41">
        <v>18867249</v>
      </c>
    </row>
    <row r="68" spans="1:10">
      <c r="A68" s="165">
        <v>23071</v>
      </c>
      <c r="B68" s="394"/>
      <c r="C68" s="117" t="s">
        <v>170</v>
      </c>
      <c r="D68" s="122">
        <v>0</v>
      </c>
      <c r="E68" s="122">
        <v>0</v>
      </c>
      <c r="F68" s="122">
        <v>-1652783</v>
      </c>
      <c r="G68" s="122">
        <v>0</v>
      </c>
      <c r="H68" s="122">
        <v>-878813</v>
      </c>
      <c r="I68" s="122">
        <v>-867162</v>
      </c>
      <c r="J68" s="41">
        <v>-3398758</v>
      </c>
    </row>
    <row r="69" spans="1:10" ht="25.5">
      <c r="A69" s="177">
        <v>23072</v>
      </c>
      <c r="B69" s="394"/>
      <c r="C69" s="196" t="s">
        <v>68</v>
      </c>
      <c r="D69" s="198">
        <v>162310468</v>
      </c>
      <c r="E69" s="198">
        <v>52062362</v>
      </c>
      <c r="F69" s="198">
        <v>21719794</v>
      </c>
      <c r="G69" s="198">
        <v>38224626</v>
      </c>
      <c r="H69" s="198">
        <v>61407201</v>
      </c>
      <c r="I69" s="198">
        <v>44399218</v>
      </c>
      <c r="J69" s="195">
        <v>380123669</v>
      </c>
    </row>
    <row r="70" spans="1:10">
      <c r="A70" s="165">
        <v>23073</v>
      </c>
      <c r="B70" s="394"/>
      <c r="C70" s="117" t="s">
        <v>69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42">
        <v>0</v>
      </c>
    </row>
    <row r="71" spans="1:10">
      <c r="A71" s="177">
        <v>23000</v>
      </c>
      <c r="B71" s="395"/>
      <c r="C71" s="196" t="s">
        <v>70</v>
      </c>
      <c r="D71" s="198">
        <v>162310468</v>
      </c>
      <c r="E71" s="198">
        <v>52062362</v>
      </c>
      <c r="F71" s="198">
        <v>21719794</v>
      </c>
      <c r="G71" s="198">
        <v>38224626</v>
      </c>
      <c r="H71" s="198">
        <v>61407201</v>
      </c>
      <c r="I71" s="198">
        <v>44399218</v>
      </c>
      <c r="J71" s="195">
        <v>380123669</v>
      </c>
    </row>
    <row r="72" spans="1:10">
      <c r="A72" s="177">
        <v>24000</v>
      </c>
      <c r="B72" s="135"/>
      <c r="C72" s="196" t="s">
        <v>71</v>
      </c>
      <c r="D72" s="198">
        <v>384542097</v>
      </c>
      <c r="E72" s="198">
        <v>218978742</v>
      </c>
      <c r="F72" s="198">
        <v>74910332</v>
      </c>
      <c r="G72" s="198">
        <v>103895193</v>
      </c>
      <c r="H72" s="198">
        <v>250545394</v>
      </c>
      <c r="I72" s="198">
        <v>179585078</v>
      </c>
      <c r="J72" s="195">
        <v>1212456836</v>
      </c>
    </row>
    <row r="73" spans="1:10">
      <c r="A73" s="44"/>
      <c r="B73" s="44"/>
      <c r="C73" s="381" t="s">
        <v>326</v>
      </c>
      <c r="D73" s="382"/>
      <c r="E73" s="382"/>
      <c r="F73" s="382"/>
      <c r="G73" s="382"/>
      <c r="H73" s="382"/>
      <c r="I73" s="382"/>
      <c r="J73" s="383"/>
    </row>
    <row r="74" spans="1:10" ht="12.75" customHeight="1">
      <c r="C74" s="384"/>
      <c r="D74" s="385"/>
      <c r="E74" s="385"/>
      <c r="F74" s="385"/>
      <c r="G74" s="385"/>
      <c r="H74" s="385"/>
      <c r="I74" s="385"/>
      <c r="J74" s="386"/>
    </row>
    <row r="75" spans="1:10">
      <c r="C75" s="379"/>
      <c r="D75" s="379"/>
      <c r="E75" s="379"/>
      <c r="F75" s="379"/>
      <c r="G75" s="379"/>
      <c r="H75" s="379"/>
      <c r="I75" s="379"/>
      <c r="J75" s="379"/>
    </row>
    <row r="76" spans="1:10">
      <c r="C76" s="379"/>
      <c r="D76" s="379"/>
      <c r="E76" s="379"/>
      <c r="F76" s="379"/>
      <c r="G76" s="379"/>
      <c r="H76" s="379"/>
      <c r="I76" s="379"/>
      <c r="J76" s="379"/>
    </row>
    <row r="77" spans="1:10">
      <c r="J77" s="211"/>
    </row>
  </sheetData>
  <mergeCells count="38">
    <mergeCell ref="B61:B71"/>
    <mergeCell ref="J40:J41"/>
    <mergeCell ref="H40:H41"/>
    <mergeCell ref="I5:I6"/>
    <mergeCell ref="B19:B29"/>
    <mergeCell ref="G40:G41"/>
    <mergeCell ref="B42:B51"/>
    <mergeCell ref="B52:B59"/>
    <mergeCell ref="C39:J39"/>
    <mergeCell ref="C37:J37"/>
    <mergeCell ref="A5:A6"/>
    <mergeCell ref="C5:C6"/>
    <mergeCell ref="A40:A41"/>
    <mergeCell ref="C40:C41"/>
    <mergeCell ref="C36:J36"/>
    <mergeCell ref="C31:J31"/>
    <mergeCell ref="B7:B18"/>
    <mergeCell ref="D40:D41"/>
    <mergeCell ref="F40:F41"/>
    <mergeCell ref="C76:J76"/>
    <mergeCell ref="C33:J33"/>
    <mergeCell ref="C73:J73"/>
    <mergeCell ref="C74:J74"/>
    <mergeCell ref="J5:J6"/>
    <mergeCell ref="E40:E41"/>
    <mergeCell ref="C75:J75"/>
    <mergeCell ref="C32:J32"/>
    <mergeCell ref="I40:I41"/>
    <mergeCell ref="C38:J38"/>
    <mergeCell ref="C1:J1"/>
    <mergeCell ref="C2:J2"/>
    <mergeCell ref="C3:J3"/>
    <mergeCell ref="D5:D6"/>
    <mergeCell ref="E5:E6"/>
    <mergeCell ref="F5:F6"/>
    <mergeCell ref="H5:H6"/>
    <mergeCell ref="C4:J4"/>
    <mergeCell ref="G5:G6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76"/>
  <sheetViews>
    <sheetView showGridLines="0" zoomScale="80" zoomScaleNormal="80" workbookViewId="0"/>
  </sheetViews>
  <sheetFormatPr baseColWidth="10" defaultColWidth="9" defaultRowHeight="12.75"/>
  <cols>
    <col min="1" max="1" width="8.6640625" style="36" bestFit="1" customWidth="1"/>
    <col min="2" max="2" width="8.6640625" style="36" customWidth="1"/>
    <col min="3" max="3" width="60.83203125" style="36" customWidth="1"/>
    <col min="4" max="6" width="15.83203125" style="36" customWidth="1"/>
    <col min="7" max="7" width="16.83203125" style="36" customWidth="1"/>
    <col min="8" max="16384" width="9" style="37"/>
  </cols>
  <sheetData>
    <row r="1" spans="1:7">
      <c r="C1" s="336"/>
      <c r="D1" s="336"/>
      <c r="E1" s="336"/>
      <c r="F1" s="336"/>
      <c r="G1" s="336"/>
    </row>
    <row r="2" spans="1:7">
      <c r="C2" s="337" t="s">
        <v>34</v>
      </c>
      <c r="D2" s="338"/>
      <c r="E2" s="338"/>
      <c r="F2" s="338"/>
      <c r="G2" s="339"/>
    </row>
    <row r="3" spans="1:7" ht="26.25" customHeight="1">
      <c r="C3" s="399" t="s">
        <v>333</v>
      </c>
      <c r="D3" s="400"/>
      <c r="E3" s="400"/>
      <c r="F3" s="400"/>
      <c r="G3" s="401"/>
    </row>
    <row r="4" spans="1:7">
      <c r="A4" s="39"/>
      <c r="B4" s="39"/>
      <c r="C4" s="398" t="s">
        <v>233</v>
      </c>
      <c r="D4" s="398"/>
      <c r="E4" s="398"/>
      <c r="F4" s="398"/>
      <c r="G4" s="398"/>
    </row>
    <row r="5" spans="1:7" ht="15.75" customHeight="1">
      <c r="A5" s="387" t="s">
        <v>19</v>
      </c>
      <c r="B5" s="136"/>
      <c r="C5" s="376" t="s">
        <v>210</v>
      </c>
      <c r="D5" s="376" t="s">
        <v>316</v>
      </c>
      <c r="E5" s="376" t="s">
        <v>44</v>
      </c>
      <c r="F5" s="376" t="s">
        <v>12</v>
      </c>
      <c r="G5" s="376" t="s">
        <v>15</v>
      </c>
    </row>
    <row r="6" spans="1:7">
      <c r="A6" s="388"/>
      <c r="B6" s="136"/>
      <c r="C6" s="376"/>
      <c r="D6" s="376"/>
      <c r="E6" s="376"/>
      <c r="F6" s="376"/>
      <c r="G6" s="376"/>
    </row>
    <row r="7" spans="1:7">
      <c r="A7" s="167">
        <v>11010</v>
      </c>
      <c r="B7" s="392" t="s">
        <v>140</v>
      </c>
      <c r="C7" s="123" t="s">
        <v>48</v>
      </c>
      <c r="D7" s="124">
        <v>325277</v>
      </c>
      <c r="E7" s="124">
        <v>3463397</v>
      </c>
      <c r="F7" s="124">
        <v>41548</v>
      </c>
      <c r="G7" s="124">
        <v>3830222</v>
      </c>
    </row>
    <row r="8" spans="1:7">
      <c r="A8" s="167">
        <v>11020</v>
      </c>
      <c r="B8" s="392"/>
      <c r="C8" s="123" t="s">
        <v>142</v>
      </c>
      <c r="D8" s="124">
        <v>7846</v>
      </c>
      <c r="E8" s="124">
        <v>1595296</v>
      </c>
      <c r="F8" s="124">
        <v>0</v>
      </c>
      <c r="G8" s="124">
        <v>1603142</v>
      </c>
    </row>
    <row r="9" spans="1:7">
      <c r="A9" s="167">
        <v>11030</v>
      </c>
      <c r="B9" s="392"/>
      <c r="C9" s="123" t="s">
        <v>143</v>
      </c>
      <c r="D9" s="124">
        <v>71705</v>
      </c>
      <c r="E9" s="124">
        <v>53025</v>
      </c>
      <c r="F9" s="124">
        <v>0</v>
      </c>
      <c r="G9" s="124">
        <v>124730</v>
      </c>
    </row>
    <row r="10" spans="1:7">
      <c r="A10" s="167">
        <v>11040</v>
      </c>
      <c r="B10" s="392"/>
      <c r="C10" s="123" t="s">
        <v>144</v>
      </c>
      <c r="D10" s="124">
        <v>1555245</v>
      </c>
      <c r="E10" s="124">
        <v>656607</v>
      </c>
      <c r="F10" s="124">
        <v>44982</v>
      </c>
      <c r="G10" s="124">
        <v>2256834</v>
      </c>
    </row>
    <row r="11" spans="1:7">
      <c r="A11" s="167">
        <v>11050</v>
      </c>
      <c r="B11" s="392"/>
      <c r="C11" s="123" t="s">
        <v>145</v>
      </c>
      <c r="D11" s="124">
        <v>18479172</v>
      </c>
      <c r="E11" s="124">
        <v>9466</v>
      </c>
      <c r="F11" s="124">
        <v>390395</v>
      </c>
      <c r="G11" s="124">
        <v>18879033</v>
      </c>
    </row>
    <row r="12" spans="1:7">
      <c r="A12" s="167">
        <v>11060</v>
      </c>
      <c r="B12" s="392"/>
      <c r="C12" s="123" t="s">
        <v>49</v>
      </c>
      <c r="D12" s="124">
        <v>0</v>
      </c>
      <c r="E12" s="124">
        <v>0</v>
      </c>
      <c r="F12" s="124">
        <v>0</v>
      </c>
      <c r="G12" s="124">
        <v>0</v>
      </c>
    </row>
    <row r="13" spans="1:7">
      <c r="A13" s="168">
        <v>11070</v>
      </c>
      <c r="B13" s="392"/>
      <c r="C13" s="123" t="s">
        <v>146</v>
      </c>
      <c r="D13" s="124">
        <v>571671</v>
      </c>
      <c r="E13" s="124">
        <v>77440</v>
      </c>
      <c r="F13" s="124">
        <v>0</v>
      </c>
      <c r="G13" s="124">
        <v>649111</v>
      </c>
    </row>
    <row r="14" spans="1:7" ht="64.5" customHeight="1">
      <c r="A14" s="178">
        <v>11080</v>
      </c>
      <c r="B14" s="392"/>
      <c r="C14" s="194" t="s">
        <v>50</v>
      </c>
      <c r="D14" s="195">
        <v>21010916</v>
      </c>
      <c r="E14" s="195">
        <v>5855231</v>
      </c>
      <c r="F14" s="195">
        <v>476925</v>
      </c>
      <c r="G14" s="195">
        <v>27343072</v>
      </c>
    </row>
    <row r="15" spans="1:7" ht="25.5">
      <c r="A15" s="169">
        <v>11090</v>
      </c>
      <c r="B15" s="392"/>
      <c r="C15" s="123" t="s">
        <v>147</v>
      </c>
      <c r="D15" s="124">
        <v>0</v>
      </c>
      <c r="E15" s="124">
        <v>0</v>
      </c>
      <c r="F15" s="124">
        <v>0</v>
      </c>
      <c r="G15" s="124">
        <v>0</v>
      </c>
    </row>
    <row r="16" spans="1:7" ht="38.25">
      <c r="A16" s="168">
        <v>11091</v>
      </c>
      <c r="B16" s="392"/>
      <c r="C16" s="123" t="s">
        <v>148</v>
      </c>
      <c r="D16" s="124">
        <v>0</v>
      </c>
      <c r="E16" s="124">
        <v>0</v>
      </c>
      <c r="F16" s="124">
        <v>0</v>
      </c>
      <c r="G16" s="124">
        <v>0</v>
      </c>
    </row>
    <row r="17" spans="1:7" ht="51.75" customHeight="1">
      <c r="A17" s="178">
        <v>11092</v>
      </c>
      <c r="B17" s="392"/>
      <c r="C17" s="194" t="s">
        <v>149</v>
      </c>
      <c r="D17" s="195">
        <v>0</v>
      </c>
      <c r="E17" s="195">
        <v>0</v>
      </c>
      <c r="F17" s="195">
        <v>0</v>
      </c>
      <c r="G17" s="195">
        <v>0</v>
      </c>
    </row>
    <row r="18" spans="1:7">
      <c r="A18" s="178">
        <v>11000</v>
      </c>
      <c r="B18" s="392"/>
      <c r="C18" s="196" t="s">
        <v>51</v>
      </c>
      <c r="D18" s="195">
        <v>21010916</v>
      </c>
      <c r="E18" s="195">
        <v>5855231</v>
      </c>
      <c r="F18" s="195">
        <v>476925</v>
      </c>
      <c r="G18" s="195">
        <v>27343072</v>
      </c>
    </row>
    <row r="19" spans="1:7">
      <c r="A19" s="165">
        <v>12010</v>
      </c>
      <c r="B19" s="396" t="s">
        <v>141</v>
      </c>
      <c r="C19" s="117" t="s">
        <v>142</v>
      </c>
      <c r="D19" s="124">
        <v>3128320</v>
      </c>
      <c r="E19" s="124">
        <v>6930609</v>
      </c>
      <c r="F19" s="124">
        <v>503738</v>
      </c>
      <c r="G19" s="124">
        <v>10562667</v>
      </c>
    </row>
    <row r="20" spans="1:7">
      <c r="A20" s="165">
        <v>12020</v>
      </c>
      <c r="B20" s="396"/>
      <c r="C20" s="117" t="s">
        <v>143</v>
      </c>
      <c r="D20" s="124">
        <v>12164</v>
      </c>
      <c r="E20" s="124">
        <v>323764</v>
      </c>
      <c r="F20" s="124">
        <v>0</v>
      </c>
      <c r="G20" s="124">
        <v>335928</v>
      </c>
    </row>
    <row r="21" spans="1:7">
      <c r="A21" s="165">
        <v>12030</v>
      </c>
      <c r="B21" s="396"/>
      <c r="C21" s="117" t="s">
        <v>150</v>
      </c>
      <c r="D21" s="124">
        <v>0</v>
      </c>
      <c r="E21" s="124">
        <v>84023</v>
      </c>
      <c r="F21" s="124">
        <v>0</v>
      </c>
      <c r="G21" s="124">
        <v>84023</v>
      </c>
    </row>
    <row r="22" spans="1:7">
      <c r="A22" s="165">
        <v>12040</v>
      </c>
      <c r="B22" s="396"/>
      <c r="C22" s="117" t="s">
        <v>145</v>
      </c>
      <c r="D22" s="124">
        <v>313833</v>
      </c>
      <c r="E22" s="124">
        <v>0</v>
      </c>
      <c r="F22" s="124">
        <v>0</v>
      </c>
      <c r="G22" s="124">
        <v>313833</v>
      </c>
    </row>
    <row r="23" spans="1:7" ht="25.5">
      <c r="A23" s="165">
        <v>12050</v>
      </c>
      <c r="B23" s="396"/>
      <c r="C23" s="117" t="s">
        <v>52</v>
      </c>
      <c r="D23" s="124">
        <v>27887</v>
      </c>
      <c r="E23" s="124">
        <v>0</v>
      </c>
      <c r="F23" s="124">
        <v>0</v>
      </c>
      <c r="G23" s="124">
        <v>27887</v>
      </c>
    </row>
    <row r="24" spans="1:7">
      <c r="A24" s="165">
        <v>12060</v>
      </c>
      <c r="B24" s="396"/>
      <c r="C24" s="117" t="s">
        <v>53</v>
      </c>
      <c r="D24" s="124">
        <v>228752</v>
      </c>
      <c r="E24" s="124">
        <v>395461</v>
      </c>
      <c r="F24" s="124">
        <v>14403</v>
      </c>
      <c r="G24" s="124">
        <v>638616</v>
      </c>
    </row>
    <row r="25" spans="1:7">
      <c r="A25" s="165">
        <v>12070</v>
      </c>
      <c r="B25" s="396"/>
      <c r="C25" s="117" t="s">
        <v>54</v>
      </c>
      <c r="D25" s="124">
        <v>0</v>
      </c>
      <c r="E25" s="124">
        <v>0</v>
      </c>
      <c r="F25" s="124">
        <v>0</v>
      </c>
      <c r="G25" s="124">
        <v>0</v>
      </c>
    </row>
    <row r="26" spans="1:7">
      <c r="A26" s="165">
        <v>12080</v>
      </c>
      <c r="B26" s="396"/>
      <c r="C26" s="117" t="s">
        <v>215</v>
      </c>
      <c r="D26" s="124">
        <v>557809</v>
      </c>
      <c r="E26" s="124">
        <v>1687872</v>
      </c>
      <c r="F26" s="124">
        <v>4415</v>
      </c>
      <c r="G26" s="124">
        <v>2250096</v>
      </c>
    </row>
    <row r="27" spans="1:7">
      <c r="A27" s="165">
        <v>12090</v>
      </c>
      <c r="B27" s="396"/>
      <c r="C27" s="117" t="s">
        <v>55</v>
      </c>
      <c r="D27" s="124">
        <v>0</v>
      </c>
      <c r="E27" s="124">
        <v>3800269</v>
      </c>
      <c r="F27" s="124">
        <v>0</v>
      </c>
      <c r="G27" s="124">
        <v>3800269</v>
      </c>
    </row>
    <row r="28" spans="1:7">
      <c r="A28" s="165">
        <v>12100</v>
      </c>
      <c r="B28" s="396"/>
      <c r="C28" s="117" t="s">
        <v>56</v>
      </c>
      <c r="D28" s="124">
        <v>0</v>
      </c>
      <c r="E28" s="124">
        <v>0</v>
      </c>
      <c r="F28" s="124">
        <v>51403</v>
      </c>
      <c r="G28" s="124">
        <v>51403</v>
      </c>
    </row>
    <row r="29" spans="1:7">
      <c r="A29" s="177">
        <v>12000</v>
      </c>
      <c r="B29" s="396"/>
      <c r="C29" s="196" t="s">
        <v>57</v>
      </c>
      <c r="D29" s="195">
        <v>4268765</v>
      </c>
      <c r="E29" s="195">
        <v>13221998</v>
      </c>
      <c r="F29" s="195">
        <v>573959</v>
      </c>
      <c r="G29" s="195">
        <v>18064722</v>
      </c>
    </row>
    <row r="30" spans="1:7">
      <c r="A30" s="177">
        <v>10000</v>
      </c>
      <c r="B30" s="135"/>
      <c r="C30" s="196" t="s">
        <v>58</v>
      </c>
      <c r="D30" s="195">
        <v>25279681</v>
      </c>
      <c r="E30" s="195">
        <v>19077229</v>
      </c>
      <c r="F30" s="195">
        <v>1050884</v>
      </c>
      <c r="G30" s="195">
        <v>45407794</v>
      </c>
    </row>
    <row r="31" spans="1:7">
      <c r="A31" s="40"/>
      <c r="B31" s="40"/>
      <c r="C31" s="402" t="s">
        <v>326</v>
      </c>
      <c r="D31" s="403"/>
      <c r="E31" s="403"/>
      <c r="F31" s="403"/>
      <c r="G31" s="404"/>
    </row>
    <row r="32" spans="1:7">
      <c r="A32" s="40"/>
      <c r="B32" s="40"/>
      <c r="C32" s="405"/>
      <c r="D32" s="406"/>
      <c r="E32" s="406"/>
      <c r="F32" s="406"/>
      <c r="G32" s="407"/>
    </row>
    <row r="33" spans="1:7">
      <c r="A33" s="40"/>
      <c r="B33" s="40"/>
      <c r="C33" s="379"/>
      <c r="D33" s="379"/>
      <c r="E33" s="379"/>
      <c r="F33" s="379"/>
      <c r="G33" s="379"/>
    </row>
    <row r="34" spans="1:7">
      <c r="A34" s="40"/>
      <c r="B34" s="40"/>
      <c r="C34" s="379"/>
      <c r="D34" s="379"/>
      <c r="E34" s="379"/>
      <c r="F34" s="379"/>
      <c r="G34" s="379"/>
    </row>
    <row r="35" spans="1:7">
      <c r="A35" s="40"/>
      <c r="B35" s="40"/>
      <c r="C35" s="43"/>
      <c r="D35" s="43"/>
      <c r="E35" s="43"/>
      <c r="F35" s="43"/>
      <c r="G35" s="43"/>
    </row>
    <row r="36" spans="1:7">
      <c r="B36" s="46"/>
      <c r="C36" s="408"/>
      <c r="D36" s="408"/>
      <c r="E36" s="408"/>
      <c r="F36" s="408"/>
      <c r="G36" s="408"/>
    </row>
    <row r="37" spans="1:7">
      <c r="B37" s="38"/>
      <c r="C37" s="337" t="s">
        <v>276</v>
      </c>
      <c r="D37" s="338"/>
      <c r="E37" s="338"/>
      <c r="F37" s="338"/>
      <c r="G37" s="339"/>
    </row>
    <row r="38" spans="1:7" ht="28.5" customHeight="1">
      <c r="C38" s="399" t="s">
        <v>333</v>
      </c>
      <c r="D38" s="400"/>
      <c r="E38" s="400"/>
      <c r="F38" s="400"/>
      <c r="G38" s="401"/>
    </row>
    <row r="39" spans="1:7">
      <c r="A39" s="40"/>
      <c r="B39" s="40"/>
      <c r="C39" s="398" t="s">
        <v>233</v>
      </c>
      <c r="D39" s="398"/>
      <c r="E39" s="398"/>
      <c r="F39" s="398"/>
      <c r="G39" s="398"/>
    </row>
    <row r="40" spans="1:7" ht="15.75" customHeight="1">
      <c r="A40" s="387" t="s">
        <v>19</v>
      </c>
      <c r="B40" s="136"/>
      <c r="C40" s="376" t="s">
        <v>216</v>
      </c>
      <c r="D40" s="376" t="s">
        <v>316</v>
      </c>
      <c r="E40" s="376" t="s">
        <v>44</v>
      </c>
      <c r="F40" s="376" t="s">
        <v>12</v>
      </c>
      <c r="G40" s="376" t="s">
        <v>15</v>
      </c>
    </row>
    <row r="41" spans="1:7">
      <c r="A41" s="388"/>
      <c r="B41" s="136"/>
      <c r="C41" s="376"/>
      <c r="D41" s="376"/>
      <c r="E41" s="376"/>
      <c r="F41" s="376"/>
      <c r="G41" s="376"/>
    </row>
    <row r="42" spans="1:7">
      <c r="A42" s="165">
        <v>21010</v>
      </c>
      <c r="B42" s="396" t="s">
        <v>151</v>
      </c>
      <c r="C42" s="119" t="s">
        <v>153</v>
      </c>
      <c r="D42" s="122">
        <v>0</v>
      </c>
      <c r="E42" s="122">
        <v>0</v>
      </c>
      <c r="F42" s="122">
        <v>0</v>
      </c>
      <c r="G42" s="124">
        <v>0</v>
      </c>
    </row>
    <row r="43" spans="1:7">
      <c r="A43" s="165">
        <v>21020</v>
      </c>
      <c r="B43" s="396"/>
      <c r="C43" s="119" t="s">
        <v>154</v>
      </c>
      <c r="D43" s="122">
        <v>5393923</v>
      </c>
      <c r="E43" s="122">
        <v>2963556</v>
      </c>
      <c r="F43" s="122">
        <v>274433</v>
      </c>
      <c r="G43" s="124">
        <v>8631912</v>
      </c>
    </row>
    <row r="44" spans="1:7">
      <c r="A44" s="165">
        <v>21030</v>
      </c>
      <c r="B44" s="396"/>
      <c r="C44" s="119" t="s">
        <v>155</v>
      </c>
      <c r="D44" s="122">
        <v>5449111</v>
      </c>
      <c r="E44" s="122">
        <v>0</v>
      </c>
      <c r="F44" s="122">
        <v>0</v>
      </c>
      <c r="G44" s="124">
        <v>5449111</v>
      </c>
    </row>
    <row r="45" spans="1:7">
      <c r="A45" s="165">
        <v>21040</v>
      </c>
      <c r="B45" s="396"/>
      <c r="C45" s="119" t="s">
        <v>156</v>
      </c>
      <c r="D45" s="122">
        <v>2634875</v>
      </c>
      <c r="E45" s="122">
        <v>2942561</v>
      </c>
      <c r="F45" s="122">
        <v>119985</v>
      </c>
      <c r="G45" s="124">
        <v>5697421</v>
      </c>
    </row>
    <row r="46" spans="1:7">
      <c r="A46" s="165">
        <v>21050</v>
      </c>
      <c r="B46" s="396"/>
      <c r="C46" s="119" t="s">
        <v>157</v>
      </c>
      <c r="D46" s="122">
        <v>169161</v>
      </c>
      <c r="E46" s="122">
        <v>895052</v>
      </c>
      <c r="F46" s="122">
        <v>15743</v>
      </c>
      <c r="G46" s="124">
        <v>1079956</v>
      </c>
    </row>
    <row r="47" spans="1:7">
      <c r="A47" s="165">
        <v>21060</v>
      </c>
      <c r="B47" s="396"/>
      <c r="C47" s="119" t="s">
        <v>158</v>
      </c>
      <c r="D47" s="122">
        <v>236602</v>
      </c>
      <c r="E47" s="122">
        <v>318342</v>
      </c>
      <c r="F47" s="122">
        <v>3998</v>
      </c>
      <c r="G47" s="124">
        <v>558942</v>
      </c>
    </row>
    <row r="48" spans="1:7">
      <c r="A48" s="165">
        <v>21070</v>
      </c>
      <c r="B48" s="396"/>
      <c r="C48" s="119" t="s">
        <v>159</v>
      </c>
      <c r="D48" s="122">
        <v>0</v>
      </c>
      <c r="E48" s="122">
        <v>34219</v>
      </c>
      <c r="F48" s="122">
        <v>37048</v>
      </c>
      <c r="G48" s="124">
        <v>71267</v>
      </c>
    </row>
    <row r="49" spans="1:7" ht="51" customHeight="1">
      <c r="A49" s="177">
        <v>21071</v>
      </c>
      <c r="B49" s="396"/>
      <c r="C49" s="197" t="s">
        <v>59</v>
      </c>
      <c r="D49" s="198">
        <v>13883672</v>
      </c>
      <c r="E49" s="198">
        <v>7153730</v>
      </c>
      <c r="F49" s="198">
        <v>451207</v>
      </c>
      <c r="G49" s="198">
        <v>21488609</v>
      </c>
    </row>
    <row r="50" spans="1:7" ht="38.25">
      <c r="A50" s="165">
        <v>21072</v>
      </c>
      <c r="B50" s="396"/>
      <c r="C50" s="119" t="s">
        <v>60</v>
      </c>
      <c r="D50" s="122">
        <v>0</v>
      </c>
      <c r="E50" s="122">
        <v>0</v>
      </c>
      <c r="F50" s="122">
        <v>0</v>
      </c>
      <c r="G50" s="124">
        <v>0</v>
      </c>
    </row>
    <row r="51" spans="1:7">
      <c r="A51" s="177">
        <v>21000</v>
      </c>
      <c r="B51" s="396"/>
      <c r="C51" s="197" t="s">
        <v>61</v>
      </c>
      <c r="D51" s="198">
        <v>13883672</v>
      </c>
      <c r="E51" s="198">
        <v>7153730</v>
      </c>
      <c r="F51" s="198">
        <v>451207</v>
      </c>
      <c r="G51" s="198">
        <v>21488609</v>
      </c>
    </row>
    <row r="52" spans="1:7">
      <c r="A52" s="165">
        <v>22010</v>
      </c>
      <c r="B52" s="396" t="s">
        <v>152</v>
      </c>
      <c r="C52" s="119" t="s">
        <v>153</v>
      </c>
      <c r="D52" s="122">
        <v>0</v>
      </c>
      <c r="E52" s="122">
        <v>0</v>
      </c>
      <c r="F52" s="122">
        <v>0</v>
      </c>
      <c r="G52" s="124">
        <v>0</v>
      </c>
    </row>
    <row r="53" spans="1:7">
      <c r="A53" s="165">
        <v>22020</v>
      </c>
      <c r="B53" s="396"/>
      <c r="C53" s="119" t="s">
        <v>160</v>
      </c>
      <c r="D53" s="122">
        <v>168612</v>
      </c>
      <c r="E53" s="122">
        <v>0</v>
      </c>
      <c r="F53" s="122">
        <v>0</v>
      </c>
      <c r="G53" s="124">
        <v>168612</v>
      </c>
    </row>
    <row r="54" spans="1:7">
      <c r="A54" s="165">
        <v>22030</v>
      </c>
      <c r="B54" s="396"/>
      <c r="C54" s="119" t="s">
        <v>155</v>
      </c>
      <c r="D54" s="122">
        <v>0</v>
      </c>
      <c r="E54" s="122">
        <v>0</v>
      </c>
      <c r="F54" s="122">
        <v>0</v>
      </c>
      <c r="G54" s="124">
        <v>0</v>
      </c>
    </row>
    <row r="55" spans="1:7">
      <c r="A55" s="165">
        <v>22040</v>
      </c>
      <c r="B55" s="396"/>
      <c r="C55" s="119" t="s">
        <v>156</v>
      </c>
      <c r="D55" s="122">
        <v>0</v>
      </c>
      <c r="E55" s="122">
        <v>310350</v>
      </c>
      <c r="F55" s="122">
        <v>0</v>
      </c>
      <c r="G55" s="124">
        <v>310350</v>
      </c>
    </row>
    <row r="56" spans="1:7">
      <c r="A56" s="165">
        <v>22050</v>
      </c>
      <c r="B56" s="396"/>
      <c r="C56" s="119" t="s">
        <v>62</v>
      </c>
      <c r="D56" s="122">
        <v>1740757</v>
      </c>
      <c r="E56" s="122">
        <v>299483</v>
      </c>
      <c r="F56" s="122">
        <v>8378</v>
      </c>
      <c r="G56" s="124">
        <v>2048618</v>
      </c>
    </row>
    <row r="57" spans="1:7">
      <c r="A57" s="165">
        <v>22060</v>
      </c>
      <c r="B57" s="396"/>
      <c r="C57" s="119" t="s">
        <v>158</v>
      </c>
      <c r="D57" s="122">
        <v>788835</v>
      </c>
      <c r="E57" s="122">
        <v>738815</v>
      </c>
      <c r="F57" s="122">
        <v>121820</v>
      </c>
      <c r="G57" s="124">
        <v>1649470</v>
      </c>
    </row>
    <row r="58" spans="1:7">
      <c r="A58" s="165">
        <v>22070</v>
      </c>
      <c r="B58" s="396"/>
      <c r="C58" s="119" t="s">
        <v>159</v>
      </c>
      <c r="D58" s="122">
        <v>0</v>
      </c>
      <c r="E58" s="122">
        <v>0</v>
      </c>
      <c r="F58" s="122">
        <v>0</v>
      </c>
      <c r="G58" s="124">
        <v>0</v>
      </c>
    </row>
    <row r="59" spans="1:7">
      <c r="A59" s="177">
        <v>22000</v>
      </c>
      <c r="B59" s="396"/>
      <c r="C59" s="197" t="s">
        <v>63</v>
      </c>
      <c r="D59" s="198">
        <v>2698204</v>
      </c>
      <c r="E59" s="198">
        <v>1348648</v>
      </c>
      <c r="F59" s="198">
        <v>130198</v>
      </c>
      <c r="G59" s="198">
        <v>4177050</v>
      </c>
    </row>
    <row r="60" spans="1:7">
      <c r="A60" s="177">
        <v>20000</v>
      </c>
      <c r="B60" s="137"/>
      <c r="C60" s="196" t="s">
        <v>22</v>
      </c>
      <c r="D60" s="198">
        <v>16581876</v>
      </c>
      <c r="E60" s="198">
        <v>8502378</v>
      </c>
      <c r="F60" s="198">
        <v>581405</v>
      </c>
      <c r="G60" s="198">
        <v>25665659</v>
      </c>
    </row>
    <row r="61" spans="1:7">
      <c r="A61" s="165">
        <v>23010</v>
      </c>
      <c r="B61" s="396" t="s">
        <v>2</v>
      </c>
      <c r="C61" s="117" t="s">
        <v>168</v>
      </c>
      <c r="D61" s="122">
        <v>3198617</v>
      </c>
      <c r="E61" s="122">
        <v>208153</v>
      </c>
      <c r="F61" s="122">
        <v>50000</v>
      </c>
      <c r="G61" s="124">
        <v>3456770</v>
      </c>
    </row>
    <row r="62" spans="1:7">
      <c r="A62" s="165">
        <v>23020</v>
      </c>
      <c r="B62" s="396"/>
      <c r="C62" s="117" t="s">
        <v>64</v>
      </c>
      <c r="D62" s="122">
        <v>3992566</v>
      </c>
      <c r="E62" s="122">
        <v>3017346</v>
      </c>
      <c r="F62" s="122">
        <v>234381</v>
      </c>
      <c r="G62" s="124">
        <v>7244293</v>
      </c>
    </row>
    <row r="63" spans="1:7">
      <c r="A63" s="165">
        <v>23030</v>
      </c>
      <c r="B63" s="396"/>
      <c r="C63" s="117" t="s">
        <v>65</v>
      </c>
      <c r="D63" s="122">
        <v>0</v>
      </c>
      <c r="E63" s="122">
        <v>0</v>
      </c>
      <c r="F63" s="122">
        <v>0</v>
      </c>
      <c r="G63" s="124">
        <v>0</v>
      </c>
    </row>
    <row r="64" spans="1:7">
      <c r="A64" s="165">
        <v>23040</v>
      </c>
      <c r="B64" s="396"/>
      <c r="C64" s="117" t="s">
        <v>66</v>
      </c>
      <c r="D64" s="122">
        <v>0</v>
      </c>
      <c r="E64" s="122">
        <v>0</v>
      </c>
      <c r="F64" s="122">
        <v>0</v>
      </c>
      <c r="G64" s="124">
        <v>0</v>
      </c>
    </row>
    <row r="65" spans="1:7">
      <c r="A65" s="165">
        <v>23050</v>
      </c>
      <c r="B65" s="396"/>
      <c r="C65" s="117" t="s">
        <v>67</v>
      </c>
      <c r="D65" s="122">
        <v>0</v>
      </c>
      <c r="E65" s="122">
        <v>0</v>
      </c>
      <c r="F65" s="122">
        <v>0</v>
      </c>
      <c r="G65" s="124">
        <v>0</v>
      </c>
    </row>
    <row r="66" spans="1:7">
      <c r="A66" s="165">
        <v>23060</v>
      </c>
      <c r="B66" s="396"/>
      <c r="C66" s="117" t="s">
        <v>21</v>
      </c>
      <c r="D66" s="122">
        <v>1110311</v>
      </c>
      <c r="E66" s="122">
        <v>5536878</v>
      </c>
      <c r="F66" s="122">
        <v>145587</v>
      </c>
      <c r="G66" s="124">
        <v>6792776</v>
      </c>
    </row>
    <row r="67" spans="1:7">
      <c r="A67" s="165">
        <v>23070</v>
      </c>
      <c r="B67" s="396"/>
      <c r="C67" s="117" t="s">
        <v>169</v>
      </c>
      <c r="D67" s="122">
        <v>396311</v>
      </c>
      <c r="E67" s="122">
        <v>1812474</v>
      </c>
      <c r="F67" s="122">
        <v>39511</v>
      </c>
      <c r="G67" s="124">
        <v>2248296</v>
      </c>
    </row>
    <row r="68" spans="1:7">
      <c r="A68" s="165">
        <v>23071</v>
      </c>
      <c r="B68" s="396"/>
      <c r="C68" s="117" t="s">
        <v>170</v>
      </c>
      <c r="D68" s="122">
        <v>0</v>
      </c>
      <c r="E68" s="122">
        <v>0</v>
      </c>
      <c r="F68" s="122">
        <v>0</v>
      </c>
      <c r="G68" s="124">
        <v>0</v>
      </c>
    </row>
    <row r="69" spans="1:7" ht="25.5">
      <c r="A69" s="177">
        <v>23072</v>
      </c>
      <c r="B69" s="396"/>
      <c r="C69" s="196" t="s">
        <v>68</v>
      </c>
      <c r="D69" s="198">
        <v>8697805</v>
      </c>
      <c r="E69" s="198">
        <v>10574851</v>
      </c>
      <c r="F69" s="198">
        <v>469479</v>
      </c>
      <c r="G69" s="198">
        <v>19742135</v>
      </c>
    </row>
    <row r="70" spans="1:7">
      <c r="A70" s="165">
        <v>23073</v>
      </c>
      <c r="B70" s="396"/>
      <c r="C70" s="117" t="s">
        <v>69</v>
      </c>
      <c r="D70" s="122">
        <v>0</v>
      </c>
      <c r="E70" s="122">
        <v>0</v>
      </c>
      <c r="F70" s="122">
        <v>0</v>
      </c>
      <c r="G70" s="125">
        <v>0</v>
      </c>
    </row>
    <row r="71" spans="1:7">
      <c r="A71" s="177">
        <v>23000</v>
      </c>
      <c r="B71" s="396"/>
      <c r="C71" s="196" t="s">
        <v>70</v>
      </c>
      <c r="D71" s="198">
        <v>8697805</v>
      </c>
      <c r="E71" s="198">
        <v>10574851</v>
      </c>
      <c r="F71" s="198">
        <v>469479</v>
      </c>
      <c r="G71" s="198">
        <v>19742135</v>
      </c>
    </row>
    <row r="72" spans="1:7">
      <c r="A72" s="177">
        <v>24000</v>
      </c>
      <c r="B72" s="135"/>
      <c r="C72" s="196" t="s">
        <v>71</v>
      </c>
      <c r="D72" s="198">
        <v>25279681</v>
      </c>
      <c r="E72" s="198">
        <v>19077229</v>
      </c>
      <c r="F72" s="198">
        <v>1050884</v>
      </c>
      <c r="G72" s="198">
        <v>45407794</v>
      </c>
    </row>
    <row r="73" spans="1:7">
      <c r="A73" s="44"/>
      <c r="B73" s="44"/>
      <c r="C73" s="402" t="s">
        <v>326</v>
      </c>
      <c r="D73" s="403"/>
      <c r="E73" s="403"/>
      <c r="F73" s="403"/>
      <c r="G73" s="404"/>
    </row>
    <row r="74" spans="1:7">
      <c r="A74" s="40"/>
      <c r="B74" s="40"/>
      <c r="C74" s="405"/>
      <c r="D74" s="406"/>
      <c r="E74" s="406"/>
      <c r="F74" s="406"/>
      <c r="G74" s="407"/>
    </row>
    <row r="75" spans="1:7">
      <c r="C75" s="379"/>
      <c r="D75" s="379"/>
      <c r="E75" s="379"/>
      <c r="F75" s="379"/>
      <c r="G75" s="379"/>
    </row>
    <row r="76" spans="1:7">
      <c r="C76" s="379"/>
      <c r="D76" s="379"/>
      <c r="E76" s="379"/>
      <c r="F76" s="379"/>
      <c r="G76" s="379"/>
    </row>
  </sheetData>
  <mergeCells count="33">
    <mergeCell ref="C76:G76"/>
    <mergeCell ref="C36:G36"/>
    <mergeCell ref="C37:G37"/>
    <mergeCell ref="C38:G38"/>
    <mergeCell ref="C74:G74"/>
    <mergeCell ref="C73:G73"/>
    <mergeCell ref="F40:F41"/>
    <mergeCell ref="G40:G41"/>
    <mergeCell ref="D40:D41"/>
    <mergeCell ref="A5:A6"/>
    <mergeCell ref="C5:C6"/>
    <mergeCell ref="F5:F6"/>
    <mergeCell ref="D5:D6"/>
    <mergeCell ref="A40:A41"/>
    <mergeCell ref="C40:C41"/>
    <mergeCell ref="C32:G32"/>
    <mergeCell ref="C33:G33"/>
    <mergeCell ref="C34:G34"/>
    <mergeCell ref="E40:E41"/>
    <mergeCell ref="C1:G1"/>
    <mergeCell ref="C2:G2"/>
    <mergeCell ref="C3:G3"/>
    <mergeCell ref="C31:G31"/>
    <mergeCell ref="G5:G6"/>
    <mergeCell ref="E5:E6"/>
    <mergeCell ref="C4:G4"/>
    <mergeCell ref="B7:B18"/>
    <mergeCell ref="B19:B29"/>
    <mergeCell ref="B42:B51"/>
    <mergeCell ref="B52:B59"/>
    <mergeCell ref="B61:B71"/>
    <mergeCell ref="C75:G75"/>
    <mergeCell ref="C39:G39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J35"/>
  <sheetViews>
    <sheetView showGridLines="0" zoomScale="80" zoomScaleNormal="80" workbookViewId="0"/>
  </sheetViews>
  <sheetFormatPr baseColWidth="10" defaultColWidth="9" defaultRowHeight="12.75"/>
  <cols>
    <col min="1" max="1" width="8.6640625" style="29" bestFit="1" customWidth="1"/>
    <col min="2" max="2" width="60.83203125" style="29" customWidth="1"/>
    <col min="3" max="3" width="17.5" style="29" customWidth="1"/>
    <col min="4" max="4" width="17.5" style="29" bestFit="1" customWidth="1"/>
    <col min="5" max="6" width="15.83203125" style="29" customWidth="1"/>
    <col min="7" max="8" width="17.5" style="29" bestFit="1" customWidth="1"/>
    <col min="9" max="9" width="18.6640625" style="29" bestFit="1" customWidth="1"/>
    <col min="10" max="16384" width="9" style="30"/>
  </cols>
  <sheetData>
    <row r="1" spans="1:10">
      <c r="B1" s="408"/>
      <c r="C1" s="408"/>
      <c r="D1" s="408"/>
      <c r="E1" s="408"/>
      <c r="F1" s="408"/>
      <c r="G1" s="408"/>
      <c r="H1" s="408"/>
      <c r="I1" s="408"/>
    </row>
    <row r="2" spans="1:10">
      <c r="B2" s="337" t="s">
        <v>278</v>
      </c>
      <c r="C2" s="338"/>
      <c r="D2" s="338"/>
      <c r="E2" s="338"/>
      <c r="F2" s="338"/>
      <c r="G2" s="338"/>
      <c r="H2" s="338"/>
      <c r="I2" s="339"/>
    </row>
    <row r="3" spans="1:10">
      <c r="B3" s="373" t="s">
        <v>334</v>
      </c>
      <c r="C3" s="374"/>
      <c r="D3" s="374"/>
      <c r="E3" s="374"/>
      <c r="F3" s="374"/>
      <c r="G3" s="374"/>
      <c r="H3" s="374"/>
      <c r="I3" s="375"/>
    </row>
    <row r="4" spans="1:10">
      <c r="A4" s="34"/>
      <c r="B4" s="377" t="s">
        <v>233</v>
      </c>
      <c r="C4" s="378"/>
      <c r="D4" s="378"/>
      <c r="E4" s="378"/>
      <c r="F4" s="378"/>
      <c r="G4" s="378"/>
      <c r="H4" s="378"/>
      <c r="I4" s="378"/>
    </row>
    <row r="5" spans="1:10" ht="15.75" customHeight="1">
      <c r="A5" s="409" t="s">
        <v>19</v>
      </c>
      <c r="B5" s="376" t="s">
        <v>20</v>
      </c>
      <c r="C5" s="376" t="s">
        <v>5</v>
      </c>
      <c r="D5" s="376" t="s">
        <v>47</v>
      </c>
      <c r="E5" s="376" t="s">
        <v>6</v>
      </c>
      <c r="F5" s="376" t="s">
        <v>313</v>
      </c>
      <c r="G5" s="376" t="s">
        <v>26</v>
      </c>
      <c r="H5" s="376" t="s">
        <v>43</v>
      </c>
      <c r="I5" s="376" t="s">
        <v>15</v>
      </c>
    </row>
    <row r="6" spans="1:10" ht="27" customHeight="1">
      <c r="A6" s="409"/>
      <c r="B6" s="376"/>
      <c r="C6" s="376"/>
      <c r="D6" s="376"/>
      <c r="E6" s="376"/>
      <c r="F6" s="376"/>
      <c r="G6" s="376"/>
      <c r="H6" s="376"/>
      <c r="I6" s="376"/>
    </row>
    <row r="7" spans="1:10">
      <c r="A7" s="128">
        <v>30010</v>
      </c>
      <c r="B7" s="117" t="s">
        <v>72</v>
      </c>
      <c r="C7" s="118">
        <v>340725396</v>
      </c>
      <c r="D7" s="118">
        <v>345411734</v>
      </c>
      <c r="E7" s="118">
        <v>90297203</v>
      </c>
      <c r="F7" s="118">
        <v>146515862</v>
      </c>
      <c r="G7" s="118">
        <v>309625834</v>
      </c>
      <c r="H7" s="118">
        <v>294880117</v>
      </c>
      <c r="I7" s="129">
        <v>1527456146</v>
      </c>
    </row>
    <row r="8" spans="1:10">
      <c r="A8" s="170">
        <v>30020</v>
      </c>
      <c r="B8" s="117" t="s">
        <v>165</v>
      </c>
      <c r="C8" s="118">
        <v>290438847</v>
      </c>
      <c r="D8" s="118">
        <v>306649075</v>
      </c>
      <c r="E8" s="118">
        <v>74724043</v>
      </c>
      <c r="F8" s="118">
        <v>115866031</v>
      </c>
      <c r="G8" s="118">
        <v>270155532</v>
      </c>
      <c r="H8" s="118">
        <v>251332706</v>
      </c>
      <c r="I8" s="129">
        <v>1309166234</v>
      </c>
    </row>
    <row r="9" spans="1:10">
      <c r="A9" s="179">
        <v>30030</v>
      </c>
      <c r="B9" s="196" t="s">
        <v>74</v>
      </c>
      <c r="C9" s="199">
        <v>50286549</v>
      </c>
      <c r="D9" s="199">
        <v>38762659</v>
      </c>
      <c r="E9" s="199">
        <v>15573160</v>
      </c>
      <c r="F9" s="199">
        <v>30649831</v>
      </c>
      <c r="G9" s="199">
        <v>39470302</v>
      </c>
      <c r="H9" s="199">
        <v>43547411</v>
      </c>
      <c r="I9" s="199">
        <v>218289912</v>
      </c>
    </row>
    <row r="10" spans="1:10" s="150" customFormat="1" ht="25.5">
      <c r="A10" s="127">
        <v>30040</v>
      </c>
      <c r="B10" s="117" t="s">
        <v>75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49">
        <v>0</v>
      </c>
    </row>
    <row r="11" spans="1:10" s="150" customFormat="1" ht="25.5">
      <c r="A11" s="128">
        <v>30050</v>
      </c>
      <c r="B11" s="117" t="s">
        <v>76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51">
        <v>0</v>
      </c>
    </row>
    <row r="12" spans="1:10" s="150" customFormat="1">
      <c r="A12" s="128">
        <v>30060</v>
      </c>
      <c r="B12" s="117" t="s">
        <v>77</v>
      </c>
      <c r="C12" s="118">
        <v>1668032</v>
      </c>
      <c r="D12" s="118">
        <v>210677</v>
      </c>
      <c r="E12" s="118">
        <v>627265</v>
      </c>
      <c r="F12" s="118">
        <v>1229363</v>
      </c>
      <c r="G12" s="118">
        <v>2475372</v>
      </c>
      <c r="H12" s="118">
        <v>3277118</v>
      </c>
      <c r="I12" s="151">
        <v>9487827</v>
      </c>
      <c r="J12" s="202"/>
    </row>
    <row r="13" spans="1:10" s="150" customFormat="1">
      <c r="A13" s="128">
        <v>30070</v>
      </c>
      <c r="B13" s="117" t="s">
        <v>257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51">
        <v>0</v>
      </c>
    </row>
    <row r="14" spans="1:10" s="150" customFormat="1">
      <c r="A14" s="128">
        <v>30080</v>
      </c>
      <c r="B14" s="117" t="s">
        <v>258</v>
      </c>
      <c r="C14" s="118">
        <v>43630297</v>
      </c>
      <c r="D14" s="118">
        <v>42556515</v>
      </c>
      <c r="E14" s="118">
        <v>10117215</v>
      </c>
      <c r="F14" s="118">
        <v>24298734</v>
      </c>
      <c r="G14" s="118">
        <v>41742417</v>
      </c>
      <c r="H14" s="118">
        <v>42928473</v>
      </c>
      <c r="I14" s="151">
        <v>205273651</v>
      </c>
    </row>
    <row r="15" spans="1:10" s="150" customFormat="1">
      <c r="A15" s="128">
        <v>30090</v>
      </c>
      <c r="B15" s="117" t="s">
        <v>259</v>
      </c>
      <c r="C15" s="118">
        <v>2713803</v>
      </c>
      <c r="D15" s="118">
        <v>1858849</v>
      </c>
      <c r="E15" s="118">
        <v>23267</v>
      </c>
      <c r="F15" s="118">
        <v>127316</v>
      </c>
      <c r="G15" s="118">
        <v>91087</v>
      </c>
      <c r="H15" s="118">
        <v>369091</v>
      </c>
      <c r="I15" s="151">
        <v>5183413</v>
      </c>
    </row>
    <row r="16" spans="1:10" s="150" customFormat="1">
      <c r="A16" s="128">
        <v>30100</v>
      </c>
      <c r="B16" s="117" t="s">
        <v>78</v>
      </c>
      <c r="C16" s="118">
        <v>159527</v>
      </c>
      <c r="D16" s="118">
        <v>-266</v>
      </c>
      <c r="E16" s="118">
        <v>0</v>
      </c>
      <c r="F16" s="118">
        <v>0</v>
      </c>
      <c r="G16" s="118">
        <v>2703</v>
      </c>
      <c r="H16" s="118">
        <v>0</v>
      </c>
      <c r="I16" s="151">
        <v>161964</v>
      </c>
    </row>
    <row r="17" spans="1:10" s="150" customFormat="1">
      <c r="A17" s="128">
        <v>30110</v>
      </c>
      <c r="B17" s="117" t="s">
        <v>79</v>
      </c>
      <c r="C17" s="118">
        <v>1672878</v>
      </c>
      <c r="D17" s="118">
        <v>340788</v>
      </c>
      <c r="E17" s="118">
        <v>1571953</v>
      </c>
      <c r="F17" s="118">
        <v>982443</v>
      </c>
      <c r="G17" s="118">
        <v>4442874</v>
      </c>
      <c r="H17" s="118">
        <v>1294110</v>
      </c>
      <c r="I17" s="151">
        <v>10305046</v>
      </c>
      <c r="J17" s="202"/>
    </row>
    <row r="18" spans="1:10" s="150" customFormat="1">
      <c r="A18" s="128">
        <v>30120</v>
      </c>
      <c r="B18" s="117" t="s">
        <v>260</v>
      </c>
      <c r="C18" s="118">
        <v>182419</v>
      </c>
      <c r="D18" s="118">
        <v>303279</v>
      </c>
      <c r="E18" s="118">
        <v>170493</v>
      </c>
      <c r="F18" s="118">
        <v>399829</v>
      </c>
      <c r="G18" s="118">
        <v>528590</v>
      </c>
      <c r="H18" s="118">
        <v>503004</v>
      </c>
      <c r="I18" s="151">
        <v>2087614</v>
      </c>
    </row>
    <row r="19" spans="1:10" s="150" customFormat="1" ht="38.25">
      <c r="A19" s="128">
        <v>30130</v>
      </c>
      <c r="B19" s="117" t="s">
        <v>80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51">
        <v>0</v>
      </c>
    </row>
    <row r="20" spans="1:10" s="150" customFormat="1">
      <c r="A20" s="128">
        <v>30140</v>
      </c>
      <c r="B20" s="117" t="s">
        <v>81</v>
      </c>
      <c r="C20" s="118">
        <v>0</v>
      </c>
      <c r="D20" s="118">
        <v>0</v>
      </c>
      <c r="E20" s="118">
        <v>-1320</v>
      </c>
      <c r="F20" s="118">
        <v>0</v>
      </c>
      <c r="G20" s="118">
        <v>37</v>
      </c>
      <c r="H20" s="118">
        <v>0</v>
      </c>
      <c r="I20" s="151">
        <v>-1283</v>
      </c>
    </row>
    <row r="21" spans="1:10" s="150" customFormat="1">
      <c r="A21" s="128">
        <v>30150</v>
      </c>
      <c r="B21" s="117" t="s">
        <v>82</v>
      </c>
      <c r="C21" s="118">
        <v>176885</v>
      </c>
      <c r="D21" s="118">
        <v>228677</v>
      </c>
      <c r="E21" s="118">
        <v>-35905</v>
      </c>
      <c r="F21" s="118">
        <v>-95916</v>
      </c>
      <c r="G21" s="118">
        <v>-67050</v>
      </c>
      <c r="H21" s="118">
        <v>-89802</v>
      </c>
      <c r="I21" s="151">
        <v>116889</v>
      </c>
    </row>
    <row r="22" spans="1:10" s="150" customFormat="1" ht="51">
      <c r="A22" s="170">
        <v>30160</v>
      </c>
      <c r="B22" s="117" t="s">
        <v>83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51">
        <v>0</v>
      </c>
    </row>
    <row r="23" spans="1:10">
      <c r="A23" s="179">
        <v>30170</v>
      </c>
      <c r="B23" s="196" t="s">
        <v>84</v>
      </c>
      <c r="C23" s="199">
        <v>7437352</v>
      </c>
      <c r="D23" s="199">
        <v>-5176108</v>
      </c>
      <c r="E23" s="199">
        <v>7424178</v>
      </c>
      <c r="F23" s="199">
        <v>7939842</v>
      </c>
      <c r="G23" s="199">
        <v>3962144</v>
      </c>
      <c r="H23" s="199">
        <v>4228269</v>
      </c>
      <c r="I23" s="199">
        <v>25815677</v>
      </c>
    </row>
    <row r="24" spans="1:10">
      <c r="A24" s="126">
        <v>30180</v>
      </c>
      <c r="B24" s="117" t="s">
        <v>166</v>
      </c>
      <c r="C24" s="118">
        <v>1797853</v>
      </c>
      <c r="D24" s="118">
        <v>-1314665</v>
      </c>
      <c r="E24" s="118">
        <v>1914903</v>
      </c>
      <c r="F24" s="118">
        <v>2179840</v>
      </c>
      <c r="G24" s="118">
        <v>1032769</v>
      </c>
      <c r="H24" s="118">
        <v>1337728</v>
      </c>
      <c r="I24" s="118">
        <v>6948428</v>
      </c>
    </row>
    <row r="25" spans="1:10" ht="25.5">
      <c r="A25" s="179">
        <v>30190</v>
      </c>
      <c r="B25" s="196" t="s">
        <v>85</v>
      </c>
      <c r="C25" s="199">
        <v>5639499</v>
      </c>
      <c r="D25" s="199">
        <v>-3861443</v>
      </c>
      <c r="E25" s="199">
        <v>5509275</v>
      </c>
      <c r="F25" s="199">
        <v>5760002</v>
      </c>
      <c r="G25" s="199">
        <v>2929375</v>
      </c>
      <c r="H25" s="199">
        <v>2890541</v>
      </c>
      <c r="I25" s="199">
        <v>18867249</v>
      </c>
    </row>
    <row r="26" spans="1:10" ht="25.5">
      <c r="A26" s="126">
        <v>30200</v>
      </c>
      <c r="B26" s="117" t="s">
        <v>86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</row>
    <row r="27" spans="1:10">
      <c r="A27" s="179">
        <v>23070</v>
      </c>
      <c r="B27" s="196" t="s">
        <v>87</v>
      </c>
      <c r="C27" s="199">
        <v>5639499</v>
      </c>
      <c r="D27" s="199">
        <v>-3861443</v>
      </c>
      <c r="E27" s="199">
        <v>5509275</v>
      </c>
      <c r="F27" s="199">
        <v>5760002</v>
      </c>
      <c r="G27" s="199">
        <v>2929375</v>
      </c>
      <c r="H27" s="199">
        <v>2890541</v>
      </c>
      <c r="I27" s="199">
        <v>18867249</v>
      </c>
    </row>
    <row r="28" spans="1:10">
      <c r="A28" s="33"/>
      <c r="B28" s="411" t="s">
        <v>326</v>
      </c>
      <c r="C28" s="412"/>
      <c r="D28" s="412"/>
      <c r="E28" s="412"/>
      <c r="F28" s="412"/>
      <c r="G28" s="412"/>
      <c r="H28" s="412"/>
      <c r="I28" s="413"/>
    </row>
    <row r="29" spans="1:10">
      <c r="A29" s="33"/>
      <c r="B29" s="414"/>
      <c r="C29" s="415"/>
      <c r="D29" s="415"/>
      <c r="E29" s="415"/>
      <c r="F29" s="415"/>
      <c r="G29" s="415"/>
      <c r="H29" s="415"/>
      <c r="I29" s="416"/>
    </row>
    <row r="30" spans="1:10">
      <c r="A30" s="30"/>
      <c r="B30" s="410"/>
      <c r="C30" s="410"/>
      <c r="D30" s="410"/>
      <c r="E30" s="410"/>
      <c r="F30" s="410"/>
      <c r="G30" s="410"/>
      <c r="H30" s="410"/>
      <c r="I30" s="410"/>
    </row>
    <row r="35" spans="2:3">
      <c r="B35" s="35"/>
      <c r="C35" s="35"/>
    </row>
  </sheetData>
  <mergeCells count="16">
    <mergeCell ref="A5:A6"/>
    <mergeCell ref="B5:B6"/>
    <mergeCell ref="C5:C6"/>
    <mergeCell ref="B30:I30"/>
    <mergeCell ref="B28:I28"/>
    <mergeCell ref="B29:I29"/>
    <mergeCell ref="G5:G6"/>
    <mergeCell ref="H5:H6"/>
    <mergeCell ref="D5:D6"/>
    <mergeCell ref="E5:E6"/>
    <mergeCell ref="F5:F6"/>
    <mergeCell ref="I5:I6"/>
    <mergeCell ref="B4:I4"/>
    <mergeCell ref="B1:I1"/>
    <mergeCell ref="B2:I2"/>
    <mergeCell ref="B3:I3"/>
  </mergeCells>
  <phoneticPr fontId="0" type="noConversion"/>
  <conditionalFormatting sqref="C7:C9 D7:E22 D24:E24 D26:E26 G7:G22 G24 G26">
    <cfRule type="expression" dxfId="23" priority="33" stopIfTrue="1">
      <formula>D7="totalizador"</formula>
    </cfRule>
  </conditionalFormatting>
  <conditionalFormatting sqref="C10:C22">
    <cfRule type="expression" dxfId="22" priority="32" stopIfTrue="1">
      <formula>D10="totalizador"</formula>
    </cfRule>
  </conditionalFormatting>
  <conditionalFormatting sqref="C24">
    <cfRule type="expression" dxfId="21" priority="31" stopIfTrue="1">
      <formula>D24="totalizador"</formula>
    </cfRule>
  </conditionalFormatting>
  <conditionalFormatting sqref="C26">
    <cfRule type="expression" dxfId="20" priority="30" stopIfTrue="1">
      <formula>D26="totalizador"</formula>
    </cfRule>
  </conditionalFormatting>
  <conditionalFormatting sqref="C10:C22">
    <cfRule type="expression" dxfId="19" priority="29" stopIfTrue="1">
      <formula>D10="totalizador"</formula>
    </cfRule>
  </conditionalFormatting>
  <conditionalFormatting sqref="C24">
    <cfRule type="expression" dxfId="18" priority="28" stopIfTrue="1">
      <formula>D24="totalizador"</formula>
    </cfRule>
  </conditionalFormatting>
  <conditionalFormatting sqref="C26">
    <cfRule type="expression" dxfId="17" priority="27" stopIfTrue="1">
      <formula>D26="totalizador"</formula>
    </cfRule>
  </conditionalFormatting>
  <conditionalFormatting sqref="I9 I11 I18:I19 I24 I26">
    <cfRule type="expression" dxfId="16" priority="6" stopIfTrue="1">
      <formula>#REF!="totalizador"</formula>
    </cfRule>
  </conditionalFormatting>
  <conditionalFormatting sqref="F7:F22 F24 F26">
    <cfRule type="expression" dxfId="15" priority="175" stopIfTrue="1">
      <formula>#REF!="totalizador"</formula>
    </cfRule>
  </conditionalFormatting>
  <conditionalFormatting sqref="H7:H22 H24 H26">
    <cfRule type="expression" dxfId="14" priority="180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8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33"/>
  <sheetViews>
    <sheetView showGridLines="0" zoomScale="80" zoomScaleNormal="80" workbookViewId="0"/>
  </sheetViews>
  <sheetFormatPr baseColWidth="10" defaultColWidth="9" defaultRowHeight="12.75"/>
  <cols>
    <col min="1" max="1" width="8.6640625" style="29" bestFit="1" customWidth="1"/>
    <col min="2" max="2" width="63.5" style="29" customWidth="1"/>
    <col min="3" max="5" width="15.83203125" style="29" customWidth="1"/>
    <col min="6" max="6" width="16.83203125" style="29" customWidth="1"/>
    <col min="7" max="16384" width="9" style="30"/>
  </cols>
  <sheetData>
    <row r="1" spans="1:7">
      <c r="B1" s="418"/>
      <c r="C1" s="418"/>
      <c r="D1" s="418"/>
      <c r="E1" s="418"/>
      <c r="F1" s="418"/>
    </row>
    <row r="2" spans="1:7">
      <c r="B2" s="337" t="s">
        <v>35</v>
      </c>
      <c r="C2" s="338"/>
      <c r="D2" s="338"/>
      <c r="E2" s="338"/>
      <c r="F2" s="339"/>
    </row>
    <row r="3" spans="1:7">
      <c r="B3" s="373" t="s">
        <v>335</v>
      </c>
      <c r="C3" s="374"/>
      <c r="D3" s="374"/>
      <c r="E3" s="374"/>
      <c r="F3" s="375"/>
    </row>
    <row r="4" spans="1:7">
      <c r="A4" s="31"/>
      <c r="B4" s="398" t="s">
        <v>233</v>
      </c>
      <c r="C4" s="398"/>
      <c r="D4" s="398"/>
      <c r="E4" s="398"/>
      <c r="F4" s="398"/>
    </row>
    <row r="5" spans="1:7" ht="15.75" customHeight="1">
      <c r="A5" s="409" t="s">
        <v>19</v>
      </c>
      <c r="B5" s="376" t="s">
        <v>20</v>
      </c>
      <c r="C5" s="376" t="s">
        <v>316</v>
      </c>
      <c r="D5" s="376" t="s">
        <v>44</v>
      </c>
      <c r="E5" s="376" t="s">
        <v>12</v>
      </c>
      <c r="F5" s="376" t="s">
        <v>15</v>
      </c>
    </row>
    <row r="6" spans="1:7">
      <c r="A6" s="409"/>
      <c r="B6" s="376"/>
      <c r="C6" s="376"/>
      <c r="D6" s="376"/>
      <c r="E6" s="376"/>
      <c r="F6" s="376"/>
    </row>
    <row r="7" spans="1:7">
      <c r="A7" s="128">
        <v>30010</v>
      </c>
      <c r="B7" s="117" t="s">
        <v>72</v>
      </c>
      <c r="C7" s="118">
        <v>45054179</v>
      </c>
      <c r="D7" s="118">
        <v>14613191</v>
      </c>
      <c r="E7" s="118">
        <v>1196834</v>
      </c>
      <c r="F7" s="129">
        <v>60864204</v>
      </c>
    </row>
    <row r="8" spans="1:7">
      <c r="A8" s="170">
        <v>30020</v>
      </c>
      <c r="B8" s="117" t="s">
        <v>165</v>
      </c>
      <c r="C8" s="118">
        <v>44265084</v>
      </c>
      <c r="D8" s="118">
        <v>10609253</v>
      </c>
      <c r="E8" s="118">
        <v>1034744</v>
      </c>
      <c r="F8" s="129">
        <v>55909081</v>
      </c>
    </row>
    <row r="9" spans="1:7">
      <c r="A9" s="179">
        <v>30030</v>
      </c>
      <c r="B9" s="196" t="s">
        <v>74</v>
      </c>
      <c r="C9" s="199">
        <v>789095</v>
      </c>
      <c r="D9" s="199">
        <v>4003938</v>
      </c>
      <c r="E9" s="199">
        <v>162090</v>
      </c>
      <c r="F9" s="199">
        <v>4955123</v>
      </c>
    </row>
    <row r="10" spans="1:7" ht="25.5">
      <c r="A10" s="127">
        <v>30040</v>
      </c>
      <c r="B10" s="117" t="s">
        <v>75</v>
      </c>
      <c r="C10" s="118">
        <v>0</v>
      </c>
      <c r="D10" s="118">
        <v>0</v>
      </c>
      <c r="E10" s="118">
        <v>0</v>
      </c>
      <c r="F10" s="130">
        <v>0</v>
      </c>
    </row>
    <row r="11" spans="1:7" ht="25.5">
      <c r="A11" s="128">
        <v>30050</v>
      </c>
      <c r="B11" s="117" t="s">
        <v>76</v>
      </c>
      <c r="C11" s="118">
        <v>0</v>
      </c>
      <c r="D11" s="118">
        <v>0</v>
      </c>
      <c r="E11" s="118">
        <v>0</v>
      </c>
      <c r="F11" s="129">
        <v>0</v>
      </c>
    </row>
    <row r="12" spans="1:7">
      <c r="A12" s="128">
        <v>30060</v>
      </c>
      <c r="B12" s="117" t="s">
        <v>77</v>
      </c>
      <c r="C12" s="118">
        <v>4489042</v>
      </c>
      <c r="D12" s="118">
        <v>612073</v>
      </c>
      <c r="E12" s="118">
        <v>2533</v>
      </c>
      <c r="F12" s="129">
        <v>5103648</v>
      </c>
      <c r="G12" s="202"/>
    </row>
    <row r="13" spans="1:7">
      <c r="A13" s="128">
        <v>30070</v>
      </c>
      <c r="B13" s="117" t="s">
        <v>257</v>
      </c>
      <c r="C13" s="118">
        <v>0</v>
      </c>
      <c r="D13" s="118">
        <v>0</v>
      </c>
      <c r="E13" s="118">
        <v>0</v>
      </c>
      <c r="F13" s="129">
        <v>0</v>
      </c>
    </row>
    <row r="14" spans="1:7">
      <c r="A14" s="128">
        <v>30080</v>
      </c>
      <c r="B14" s="117" t="s">
        <v>258</v>
      </c>
      <c r="C14" s="118">
        <v>4040636</v>
      </c>
      <c r="D14" s="118">
        <v>2313671</v>
      </c>
      <c r="E14" s="118">
        <v>157314</v>
      </c>
      <c r="F14" s="129">
        <v>6511621</v>
      </c>
    </row>
    <row r="15" spans="1:7">
      <c r="A15" s="128">
        <v>30090</v>
      </c>
      <c r="B15" s="117" t="s">
        <v>259</v>
      </c>
      <c r="C15" s="118">
        <v>606592</v>
      </c>
      <c r="D15" s="118">
        <v>60513</v>
      </c>
      <c r="E15" s="118">
        <v>50</v>
      </c>
      <c r="F15" s="129">
        <v>667155</v>
      </c>
    </row>
    <row r="16" spans="1:7">
      <c r="A16" s="128">
        <v>30100</v>
      </c>
      <c r="B16" s="117" t="s">
        <v>78</v>
      </c>
      <c r="C16" s="118">
        <v>0</v>
      </c>
      <c r="D16" s="118">
        <v>0</v>
      </c>
      <c r="E16" s="118">
        <v>0</v>
      </c>
      <c r="F16" s="129">
        <v>0</v>
      </c>
    </row>
    <row r="17" spans="1:7">
      <c r="A17" s="128">
        <v>30110</v>
      </c>
      <c r="B17" s="117" t="s">
        <v>79</v>
      </c>
      <c r="C17" s="118">
        <v>69654</v>
      </c>
      <c r="D17" s="118">
        <v>139714</v>
      </c>
      <c r="E17" s="118">
        <v>29361</v>
      </c>
      <c r="F17" s="129">
        <v>238729</v>
      </c>
      <c r="G17" s="202"/>
    </row>
    <row r="18" spans="1:7">
      <c r="A18" s="128">
        <v>30120</v>
      </c>
      <c r="B18" s="117" t="s">
        <v>260</v>
      </c>
      <c r="C18" s="118">
        <v>0</v>
      </c>
      <c r="D18" s="118">
        <v>6073</v>
      </c>
      <c r="E18" s="118">
        <v>10712</v>
      </c>
      <c r="F18" s="129">
        <v>16785</v>
      </c>
    </row>
    <row r="19" spans="1:7" ht="38.25">
      <c r="A19" s="128">
        <v>30130</v>
      </c>
      <c r="B19" s="117" t="s">
        <v>80</v>
      </c>
      <c r="C19" s="118">
        <v>0</v>
      </c>
      <c r="D19" s="118">
        <v>0</v>
      </c>
      <c r="E19" s="118">
        <v>0</v>
      </c>
      <c r="F19" s="129">
        <v>0</v>
      </c>
    </row>
    <row r="20" spans="1:7">
      <c r="A20" s="128">
        <v>30140</v>
      </c>
      <c r="B20" s="117" t="s">
        <v>81</v>
      </c>
      <c r="C20" s="118">
        <v>0</v>
      </c>
      <c r="D20" s="118">
        <v>0</v>
      </c>
      <c r="E20" s="118">
        <v>0</v>
      </c>
      <c r="F20" s="129">
        <v>0</v>
      </c>
    </row>
    <row r="21" spans="1:7">
      <c r="A21" s="128">
        <v>30150</v>
      </c>
      <c r="B21" s="117" t="s">
        <v>82</v>
      </c>
      <c r="C21" s="118">
        <v>0</v>
      </c>
      <c r="D21" s="118">
        <v>0</v>
      </c>
      <c r="E21" s="118">
        <v>0</v>
      </c>
      <c r="F21" s="129">
        <v>0</v>
      </c>
    </row>
    <row r="22" spans="1:7" ht="38.25">
      <c r="A22" s="170">
        <v>30160</v>
      </c>
      <c r="B22" s="117" t="s">
        <v>83</v>
      </c>
      <c r="C22" s="118">
        <v>0</v>
      </c>
      <c r="D22" s="118">
        <v>0</v>
      </c>
      <c r="E22" s="118">
        <v>0</v>
      </c>
      <c r="F22" s="129">
        <v>0</v>
      </c>
    </row>
    <row r="23" spans="1:7">
      <c r="A23" s="179">
        <v>30170</v>
      </c>
      <c r="B23" s="196" t="s">
        <v>84</v>
      </c>
      <c r="C23" s="199">
        <v>700563</v>
      </c>
      <c r="D23" s="199">
        <v>2375468</v>
      </c>
      <c r="E23" s="199">
        <v>25908</v>
      </c>
      <c r="F23" s="199">
        <v>3101939</v>
      </c>
    </row>
    <row r="24" spans="1:7">
      <c r="A24" s="126">
        <v>30180</v>
      </c>
      <c r="B24" s="117" t="s">
        <v>166</v>
      </c>
      <c r="C24" s="118">
        <v>304252</v>
      </c>
      <c r="D24" s="118">
        <v>562994</v>
      </c>
      <c r="E24" s="118">
        <v>-13603</v>
      </c>
      <c r="F24" s="118">
        <v>853643</v>
      </c>
    </row>
    <row r="25" spans="1:7" ht="25.5">
      <c r="A25" s="179">
        <v>30190</v>
      </c>
      <c r="B25" s="196" t="s">
        <v>85</v>
      </c>
      <c r="C25" s="199">
        <v>396311</v>
      </c>
      <c r="D25" s="199">
        <v>1812474</v>
      </c>
      <c r="E25" s="199">
        <v>39511</v>
      </c>
      <c r="F25" s="199">
        <v>2248296</v>
      </c>
    </row>
    <row r="26" spans="1:7" ht="25.5">
      <c r="A26" s="126">
        <v>30200</v>
      </c>
      <c r="B26" s="117" t="s">
        <v>86</v>
      </c>
      <c r="C26" s="118">
        <v>0</v>
      </c>
      <c r="D26" s="118">
        <v>0</v>
      </c>
      <c r="E26" s="118">
        <v>0</v>
      </c>
      <c r="F26" s="118">
        <v>0</v>
      </c>
    </row>
    <row r="27" spans="1:7">
      <c r="A27" s="179">
        <v>23070</v>
      </c>
      <c r="B27" s="196" t="s">
        <v>87</v>
      </c>
      <c r="C27" s="199">
        <v>396311</v>
      </c>
      <c r="D27" s="199">
        <v>1812474</v>
      </c>
      <c r="E27" s="199">
        <v>39511</v>
      </c>
      <c r="F27" s="199">
        <v>2248296</v>
      </c>
    </row>
    <row r="28" spans="1:7">
      <c r="A28" s="33"/>
      <c r="B28" s="422" t="s">
        <v>326</v>
      </c>
      <c r="C28" s="423"/>
      <c r="D28" s="423"/>
      <c r="E28" s="423"/>
      <c r="F28" s="424"/>
    </row>
    <row r="29" spans="1:7" ht="11.25" customHeight="1">
      <c r="A29" s="33"/>
      <c r="B29" s="419"/>
      <c r="C29" s="420"/>
      <c r="D29" s="420"/>
      <c r="E29" s="420"/>
      <c r="F29" s="421"/>
    </row>
    <row r="30" spans="1:7">
      <c r="B30" s="417"/>
      <c r="C30" s="417"/>
      <c r="D30" s="417"/>
      <c r="E30" s="417"/>
      <c r="F30" s="417"/>
    </row>
    <row r="31" spans="1:7">
      <c r="B31" s="417"/>
      <c r="C31" s="417"/>
      <c r="D31" s="417"/>
      <c r="E31" s="417"/>
      <c r="F31" s="417"/>
    </row>
    <row r="33" spans="2:2">
      <c r="B33" s="32"/>
    </row>
  </sheetData>
  <mergeCells count="14">
    <mergeCell ref="B28:F28"/>
    <mergeCell ref="D5:D6"/>
    <mergeCell ref="B4:F4"/>
    <mergeCell ref="F5:F6"/>
    <mergeCell ref="E5:E6"/>
    <mergeCell ref="A5:A6"/>
    <mergeCell ref="B5:B6"/>
    <mergeCell ref="C5:C6"/>
    <mergeCell ref="B31:F31"/>
    <mergeCell ref="B1:F1"/>
    <mergeCell ref="B2:F2"/>
    <mergeCell ref="B3:F3"/>
    <mergeCell ref="B30:F30"/>
    <mergeCell ref="B29:F29"/>
  </mergeCells>
  <phoneticPr fontId="0" type="noConversion"/>
  <conditionalFormatting sqref="D24:E24 D26:E26 D7:E22">
    <cfRule type="expression" dxfId="13" priority="73" stopIfTrue="1">
      <formula>E7="totalizador"</formula>
    </cfRule>
  </conditionalFormatting>
  <conditionalFormatting sqref="F11 F18:F19 F24 F26 F9">
    <cfRule type="expression" dxfId="12" priority="159" stopIfTrue="1">
      <formula>#REF!="totalizador"</formula>
    </cfRule>
  </conditionalFormatting>
  <conditionalFormatting sqref="C24 C26 C7:C22">
    <cfRule type="expression" dxfId="11" priority="183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zoomScale="80" zoomScaleNormal="80" workbookViewId="0"/>
  </sheetViews>
  <sheetFormatPr baseColWidth="10" defaultColWidth="9" defaultRowHeight="12.75"/>
  <cols>
    <col min="1" max="1" width="12.5" style="29" customWidth="1"/>
    <col min="2" max="2" width="60.83203125" style="29" customWidth="1"/>
    <col min="3" max="8" width="15.83203125" style="29" customWidth="1"/>
    <col min="9" max="9" width="18.6640625" style="29" bestFit="1" customWidth="1"/>
    <col min="10" max="16384" width="9" style="30"/>
  </cols>
  <sheetData>
    <row r="1" spans="1:9">
      <c r="B1" s="430"/>
      <c r="C1" s="430"/>
      <c r="D1" s="430"/>
      <c r="E1" s="430"/>
      <c r="F1" s="430"/>
      <c r="G1" s="430"/>
      <c r="H1" s="430"/>
      <c r="I1" s="430"/>
    </row>
    <row r="2" spans="1:9">
      <c r="B2" s="337" t="s">
        <v>36</v>
      </c>
      <c r="C2" s="338"/>
      <c r="D2" s="338"/>
      <c r="E2" s="338"/>
      <c r="F2" s="338"/>
      <c r="G2" s="338"/>
      <c r="H2" s="338"/>
      <c r="I2" s="339"/>
    </row>
    <row r="3" spans="1:9">
      <c r="B3" s="373" t="s">
        <v>336</v>
      </c>
      <c r="C3" s="374"/>
      <c r="D3" s="374"/>
      <c r="E3" s="374"/>
      <c r="F3" s="374"/>
      <c r="G3" s="374"/>
      <c r="H3" s="374"/>
      <c r="I3" s="375"/>
    </row>
    <row r="4" spans="1:9">
      <c r="A4" s="34"/>
      <c r="B4" s="431" t="s">
        <v>233</v>
      </c>
      <c r="C4" s="432"/>
      <c r="D4" s="432"/>
      <c r="E4" s="432"/>
      <c r="F4" s="432"/>
      <c r="G4" s="432"/>
      <c r="H4" s="432"/>
      <c r="I4" s="433"/>
    </row>
    <row r="5" spans="1:9" ht="15.75" customHeight="1">
      <c r="A5" s="437"/>
      <c r="B5" s="425" t="s">
        <v>20</v>
      </c>
      <c r="C5" s="425" t="s">
        <v>5</v>
      </c>
      <c r="D5" s="425" t="s">
        <v>47</v>
      </c>
      <c r="E5" s="425" t="s">
        <v>6</v>
      </c>
      <c r="F5" s="376" t="s">
        <v>313</v>
      </c>
      <c r="G5" s="425" t="s">
        <v>26</v>
      </c>
      <c r="H5" s="425" t="s">
        <v>43</v>
      </c>
      <c r="I5" s="425" t="s">
        <v>15</v>
      </c>
    </row>
    <row r="6" spans="1:9" ht="27" customHeight="1">
      <c r="A6" s="438"/>
      <c r="B6" s="426"/>
      <c r="C6" s="426"/>
      <c r="D6" s="426"/>
      <c r="E6" s="426"/>
      <c r="F6" s="376"/>
      <c r="G6" s="426"/>
      <c r="H6" s="426"/>
      <c r="I6" s="426"/>
    </row>
    <row r="7" spans="1:9" ht="12.75" customHeight="1">
      <c r="A7" s="434" t="s">
        <v>72</v>
      </c>
      <c r="B7" s="117" t="s">
        <v>171</v>
      </c>
      <c r="C7" s="118">
        <v>228157506</v>
      </c>
      <c r="D7" s="118">
        <v>302426469</v>
      </c>
      <c r="E7" s="118">
        <v>46845373</v>
      </c>
      <c r="F7" s="118">
        <v>110068191</v>
      </c>
      <c r="G7" s="118">
        <v>200493324</v>
      </c>
      <c r="H7" s="118">
        <v>200028494</v>
      </c>
      <c r="I7" s="118">
        <v>1088019357</v>
      </c>
    </row>
    <row r="8" spans="1:9">
      <c r="A8" s="435"/>
      <c r="B8" s="117" t="s">
        <v>172</v>
      </c>
      <c r="C8" s="118">
        <v>112482640</v>
      </c>
      <c r="D8" s="118">
        <v>42723162</v>
      </c>
      <c r="E8" s="118">
        <v>42936790</v>
      </c>
      <c r="F8" s="118">
        <v>34739820</v>
      </c>
      <c r="G8" s="118">
        <v>108166552</v>
      </c>
      <c r="H8" s="118">
        <v>94098543</v>
      </c>
      <c r="I8" s="118">
        <v>435147507</v>
      </c>
    </row>
    <row r="9" spans="1:9">
      <c r="A9" s="435"/>
      <c r="B9" s="117" t="s">
        <v>173</v>
      </c>
      <c r="C9" s="118">
        <v>85250</v>
      </c>
      <c r="D9" s="118">
        <v>262103</v>
      </c>
      <c r="E9" s="118">
        <v>0</v>
      </c>
      <c r="F9" s="118">
        <v>1707851</v>
      </c>
      <c r="G9" s="118">
        <v>356114</v>
      </c>
      <c r="H9" s="118">
        <v>610332</v>
      </c>
      <c r="I9" s="118">
        <v>3021650</v>
      </c>
    </row>
    <row r="10" spans="1:9">
      <c r="A10" s="435"/>
      <c r="B10" s="117" t="s">
        <v>42</v>
      </c>
      <c r="C10" s="118">
        <v>0</v>
      </c>
      <c r="D10" s="118">
        <v>0</v>
      </c>
      <c r="E10" s="118">
        <v>515040</v>
      </c>
      <c r="F10" s="118">
        <v>0</v>
      </c>
      <c r="G10" s="118">
        <v>609844</v>
      </c>
      <c r="H10" s="118">
        <v>142748</v>
      </c>
      <c r="I10" s="118">
        <v>1267632</v>
      </c>
    </row>
    <row r="11" spans="1:9">
      <c r="A11" s="435"/>
      <c r="B11" s="117" t="s">
        <v>16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</row>
    <row r="12" spans="1:9">
      <c r="A12" s="436"/>
      <c r="B12" s="196" t="s">
        <v>185</v>
      </c>
      <c r="C12" s="199">
        <v>340725396</v>
      </c>
      <c r="D12" s="199">
        <v>345411734</v>
      </c>
      <c r="E12" s="199">
        <v>90297203</v>
      </c>
      <c r="F12" s="199">
        <v>146515862</v>
      </c>
      <c r="G12" s="199">
        <v>309625834</v>
      </c>
      <c r="H12" s="199">
        <v>294880117</v>
      </c>
      <c r="I12" s="199">
        <v>1527456146</v>
      </c>
    </row>
    <row r="13" spans="1:9" ht="12.75" customHeight="1">
      <c r="A13" s="434" t="s">
        <v>73</v>
      </c>
      <c r="B13" s="117" t="s">
        <v>174</v>
      </c>
      <c r="C13" s="118">
        <v>187122783</v>
      </c>
      <c r="D13" s="118">
        <v>204638359</v>
      </c>
      <c r="E13" s="118">
        <v>58236487</v>
      </c>
      <c r="F13" s="118">
        <v>75740098</v>
      </c>
      <c r="G13" s="118">
        <v>172021846</v>
      </c>
      <c r="H13" s="118">
        <v>168437620</v>
      </c>
      <c r="I13" s="129">
        <v>866197193</v>
      </c>
    </row>
    <row r="14" spans="1:9">
      <c r="A14" s="435"/>
      <c r="B14" s="117" t="s">
        <v>175</v>
      </c>
      <c r="C14" s="118">
        <v>68733697</v>
      </c>
      <c r="D14" s="118">
        <v>75952095</v>
      </c>
      <c r="E14" s="118">
        <v>11232884</v>
      </c>
      <c r="F14" s="118">
        <v>36915411</v>
      </c>
      <c r="G14" s="118">
        <v>66494560</v>
      </c>
      <c r="H14" s="118">
        <v>75711237</v>
      </c>
      <c r="I14" s="129">
        <v>335039884</v>
      </c>
    </row>
    <row r="15" spans="1:9">
      <c r="A15" s="435"/>
      <c r="B15" s="117" t="s">
        <v>176</v>
      </c>
      <c r="C15" s="118">
        <v>26380680</v>
      </c>
      <c r="D15" s="118">
        <v>24889124</v>
      </c>
      <c r="E15" s="118">
        <v>544986</v>
      </c>
      <c r="F15" s="118">
        <v>2455398</v>
      </c>
      <c r="G15" s="118">
        <v>19510637</v>
      </c>
      <c r="H15" s="118">
        <v>5564908</v>
      </c>
      <c r="I15" s="129">
        <v>79345733</v>
      </c>
    </row>
    <row r="16" spans="1:9">
      <c r="A16" s="435"/>
      <c r="B16" s="117" t="s">
        <v>177</v>
      </c>
      <c r="C16" s="118">
        <v>-14982</v>
      </c>
      <c r="D16" s="118">
        <v>736164</v>
      </c>
      <c r="E16" s="118">
        <v>14586</v>
      </c>
      <c r="F16" s="118">
        <v>-19228</v>
      </c>
      <c r="G16" s="118">
        <v>548127</v>
      </c>
      <c r="H16" s="118">
        <v>1618941</v>
      </c>
      <c r="I16" s="129">
        <v>2883608</v>
      </c>
    </row>
    <row r="17" spans="1:9">
      <c r="A17" s="435"/>
      <c r="B17" s="117" t="s">
        <v>178</v>
      </c>
      <c r="C17" s="118">
        <v>240646</v>
      </c>
      <c r="D17" s="118">
        <v>252116</v>
      </c>
      <c r="E17" s="118">
        <v>0</v>
      </c>
      <c r="F17" s="118">
        <v>774352</v>
      </c>
      <c r="G17" s="118">
        <v>0</v>
      </c>
      <c r="H17" s="118">
        <v>0</v>
      </c>
      <c r="I17" s="129">
        <v>1267114</v>
      </c>
    </row>
    <row r="18" spans="1:9">
      <c r="A18" s="435"/>
      <c r="B18" s="117" t="s">
        <v>179</v>
      </c>
      <c r="C18" s="118">
        <v>7976023</v>
      </c>
      <c r="D18" s="118">
        <v>181217</v>
      </c>
      <c r="E18" s="118">
        <v>4695100</v>
      </c>
      <c r="F18" s="118">
        <v>0</v>
      </c>
      <c r="G18" s="118">
        <v>11580362</v>
      </c>
      <c r="H18" s="118">
        <v>0</v>
      </c>
      <c r="I18" s="129">
        <v>24432702</v>
      </c>
    </row>
    <row r="19" spans="1:9">
      <c r="A19" s="436"/>
      <c r="B19" s="196" t="s">
        <v>184</v>
      </c>
      <c r="C19" s="199">
        <v>290438847</v>
      </c>
      <c r="D19" s="199">
        <v>306649075</v>
      </c>
      <c r="E19" s="199">
        <v>74724043</v>
      </c>
      <c r="F19" s="199">
        <v>115866031</v>
      </c>
      <c r="G19" s="199">
        <v>270155532</v>
      </c>
      <c r="H19" s="199">
        <v>251332706</v>
      </c>
      <c r="I19" s="199">
        <v>1309166234</v>
      </c>
    </row>
    <row r="20" spans="1:9" ht="12.75" customHeight="1">
      <c r="A20" s="434" t="s">
        <v>186</v>
      </c>
      <c r="B20" s="117" t="s">
        <v>25</v>
      </c>
      <c r="C20" s="118">
        <v>840380</v>
      </c>
      <c r="D20" s="118">
        <v>459654</v>
      </c>
      <c r="E20" s="118">
        <v>224784</v>
      </c>
      <c r="F20" s="118">
        <v>935147</v>
      </c>
      <c r="G20" s="118">
        <v>803378</v>
      </c>
      <c r="H20" s="118">
        <v>480154</v>
      </c>
      <c r="I20" s="118">
        <v>3743497</v>
      </c>
    </row>
    <row r="21" spans="1:9">
      <c r="A21" s="435"/>
      <c r="B21" s="117" t="s">
        <v>180</v>
      </c>
      <c r="C21" s="118">
        <v>429623</v>
      </c>
      <c r="D21" s="118">
        <v>0</v>
      </c>
      <c r="E21" s="118">
        <v>0</v>
      </c>
      <c r="F21" s="118">
        <v>0</v>
      </c>
      <c r="G21" s="118">
        <v>0</v>
      </c>
      <c r="H21" s="118">
        <v>1197163</v>
      </c>
      <c r="I21" s="118">
        <v>1626786</v>
      </c>
    </row>
    <row r="22" spans="1:9">
      <c r="A22" s="435"/>
      <c r="B22" s="117" t="s">
        <v>181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27772</v>
      </c>
      <c r="I22" s="118">
        <v>27772</v>
      </c>
    </row>
    <row r="23" spans="1:9">
      <c r="A23" s="435"/>
      <c r="B23" s="117" t="s">
        <v>182</v>
      </c>
      <c r="C23" s="118">
        <v>10086561</v>
      </c>
      <c r="D23" s="118">
        <v>10521216</v>
      </c>
      <c r="E23" s="118">
        <v>2559588</v>
      </c>
      <c r="F23" s="118">
        <v>4349676</v>
      </c>
      <c r="G23" s="118">
        <v>10705629</v>
      </c>
      <c r="H23" s="118">
        <v>13680547</v>
      </c>
      <c r="I23" s="118">
        <v>51903217</v>
      </c>
    </row>
    <row r="24" spans="1:9" ht="25.5">
      <c r="A24" s="435"/>
      <c r="B24" s="117" t="s">
        <v>183</v>
      </c>
      <c r="C24" s="118">
        <v>10747159</v>
      </c>
      <c r="D24" s="118">
        <v>12300793</v>
      </c>
      <c r="E24" s="118">
        <v>2670686</v>
      </c>
      <c r="F24" s="118">
        <v>7938793</v>
      </c>
      <c r="G24" s="118">
        <v>11132798</v>
      </c>
      <c r="H24" s="118">
        <v>10553810</v>
      </c>
      <c r="I24" s="118">
        <v>55344039</v>
      </c>
    </row>
    <row r="25" spans="1:9">
      <c r="A25" s="435"/>
      <c r="B25" s="117" t="s">
        <v>16</v>
      </c>
      <c r="C25" s="118">
        <v>21526574</v>
      </c>
      <c r="D25" s="118">
        <v>19274852</v>
      </c>
      <c r="E25" s="118">
        <v>4662157</v>
      </c>
      <c r="F25" s="118">
        <v>11075118</v>
      </c>
      <c r="G25" s="118">
        <v>19100612</v>
      </c>
      <c r="H25" s="118">
        <v>16989027</v>
      </c>
      <c r="I25" s="118">
        <v>92628340</v>
      </c>
    </row>
    <row r="26" spans="1:9" ht="25.5">
      <c r="A26" s="436"/>
      <c r="B26" s="200" t="s">
        <v>187</v>
      </c>
      <c r="C26" s="199">
        <v>43630297</v>
      </c>
      <c r="D26" s="199">
        <v>42556515</v>
      </c>
      <c r="E26" s="199">
        <v>10117215</v>
      </c>
      <c r="F26" s="199">
        <v>24298734</v>
      </c>
      <c r="G26" s="199">
        <v>41742417</v>
      </c>
      <c r="H26" s="199">
        <v>42928473</v>
      </c>
      <c r="I26" s="199">
        <v>205273651</v>
      </c>
    </row>
    <row r="27" spans="1:9" ht="12.75" customHeight="1">
      <c r="A27" s="33"/>
      <c r="B27" s="411" t="s">
        <v>326</v>
      </c>
      <c r="C27" s="412"/>
      <c r="D27" s="412"/>
      <c r="E27" s="412"/>
      <c r="F27" s="412"/>
      <c r="G27" s="412"/>
      <c r="H27" s="412"/>
      <c r="I27" s="413"/>
    </row>
    <row r="28" spans="1:9">
      <c r="A28" s="33"/>
      <c r="B28" s="427"/>
      <c r="C28" s="428"/>
      <c r="D28" s="428"/>
      <c r="E28" s="428"/>
      <c r="F28" s="428"/>
      <c r="G28" s="428"/>
      <c r="H28" s="428"/>
      <c r="I28" s="429"/>
    </row>
    <row r="29" spans="1:9">
      <c r="A29" s="30"/>
      <c r="B29" s="412"/>
      <c r="C29" s="412"/>
      <c r="D29" s="412"/>
      <c r="E29" s="412"/>
      <c r="F29" s="412"/>
      <c r="G29" s="412"/>
      <c r="H29" s="412"/>
      <c r="I29" s="412"/>
    </row>
    <row r="34" spans="2:3" s="29" customFormat="1">
      <c r="B34" s="35"/>
      <c r="C34" s="35"/>
    </row>
  </sheetData>
  <mergeCells count="19">
    <mergeCell ref="A13:A19"/>
    <mergeCell ref="A7:A12"/>
    <mergeCell ref="B27:I27"/>
    <mergeCell ref="F5:F6"/>
    <mergeCell ref="B5:B6"/>
    <mergeCell ref="C5:C6"/>
    <mergeCell ref="A20:A26"/>
    <mergeCell ref="D5:D6"/>
    <mergeCell ref="I5:I6"/>
    <mergeCell ref="A5:A6"/>
    <mergeCell ref="B29:I29"/>
    <mergeCell ref="G5:G6"/>
    <mergeCell ref="H5:H6"/>
    <mergeCell ref="B28:I28"/>
    <mergeCell ref="B1:I1"/>
    <mergeCell ref="B2:I2"/>
    <mergeCell ref="B3:I3"/>
    <mergeCell ref="B4:I4"/>
    <mergeCell ref="E5:E6"/>
  </mergeCells>
  <conditionalFormatting sqref="C7:E18 D20:E25 G7:G18 G20:G25">
    <cfRule type="expression" dxfId="10" priority="39" stopIfTrue="1">
      <formula>D7="totalizador"</formula>
    </cfRule>
  </conditionalFormatting>
  <conditionalFormatting sqref="C20:C24">
    <cfRule type="expression" dxfId="9" priority="37" stopIfTrue="1">
      <formula>D20="totalizador"</formula>
    </cfRule>
  </conditionalFormatting>
  <conditionalFormatting sqref="C25">
    <cfRule type="expression" dxfId="8" priority="36" stopIfTrue="1">
      <formula>D25="totalizador"</formula>
    </cfRule>
  </conditionalFormatting>
  <conditionalFormatting sqref="C20:C24">
    <cfRule type="expression" dxfId="7" priority="34" stopIfTrue="1">
      <formula>D20="totalizador"</formula>
    </cfRule>
  </conditionalFormatting>
  <conditionalFormatting sqref="C25">
    <cfRule type="expression" dxfId="6" priority="33" stopIfTrue="1">
      <formula>D25="totalizador"</formula>
    </cfRule>
  </conditionalFormatting>
  <conditionalFormatting sqref="I7:I13 I20:I25">
    <cfRule type="expression" dxfId="5" priority="4" stopIfTrue="1">
      <formula>#REF!="totalizador"</formula>
    </cfRule>
  </conditionalFormatting>
  <conditionalFormatting sqref="F7:F18 F20:F25">
    <cfRule type="expression" dxfId="4" priority="178" stopIfTrue="1">
      <formula>#REF!="totalizador"</formula>
    </cfRule>
  </conditionalFormatting>
  <conditionalFormatting sqref="H7:H18 H20:H25">
    <cfRule type="expression" dxfId="3" priority="182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zoomScale="80" zoomScaleNormal="80" workbookViewId="0"/>
  </sheetViews>
  <sheetFormatPr baseColWidth="10" defaultColWidth="9" defaultRowHeight="12.75"/>
  <cols>
    <col min="1" max="1" width="12" style="29" customWidth="1"/>
    <col min="2" max="2" width="60.83203125" style="29" customWidth="1"/>
    <col min="3" max="5" width="15.83203125" style="29" customWidth="1"/>
    <col min="6" max="6" width="16.83203125" style="29" customWidth="1"/>
    <col min="7" max="7" width="9" style="30"/>
    <col min="8" max="8" width="14.5" style="30" bestFit="1" customWidth="1"/>
    <col min="9" max="16384" width="9" style="30"/>
  </cols>
  <sheetData>
    <row r="1" spans="1:8">
      <c r="B1" s="418"/>
      <c r="C1" s="418"/>
      <c r="D1" s="418"/>
      <c r="E1" s="418"/>
      <c r="F1" s="418"/>
    </row>
    <row r="2" spans="1:8">
      <c r="B2" s="337" t="s">
        <v>37</v>
      </c>
      <c r="C2" s="338"/>
      <c r="D2" s="338"/>
      <c r="E2" s="338"/>
      <c r="F2" s="339"/>
    </row>
    <row r="3" spans="1:8" ht="27" customHeight="1">
      <c r="B3" s="399" t="s">
        <v>337</v>
      </c>
      <c r="C3" s="400"/>
      <c r="D3" s="400"/>
      <c r="E3" s="400"/>
      <c r="F3" s="401"/>
    </row>
    <row r="4" spans="1:8">
      <c r="A4" s="31"/>
      <c r="B4" s="440" t="s">
        <v>233</v>
      </c>
      <c r="C4" s="441"/>
      <c r="D4" s="441"/>
      <c r="E4" s="441"/>
      <c r="F4" s="442"/>
    </row>
    <row r="5" spans="1:8" ht="15.75" customHeight="1">
      <c r="A5" s="437"/>
      <c r="B5" s="376" t="s">
        <v>20</v>
      </c>
      <c r="C5" s="376" t="s">
        <v>316</v>
      </c>
      <c r="D5" s="376" t="s">
        <v>44</v>
      </c>
      <c r="E5" s="376" t="s">
        <v>12</v>
      </c>
      <c r="F5" s="376" t="s">
        <v>15</v>
      </c>
    </row>
    <row r="6" spans="1:8">
      <c r="A6" s="438"/>
      <c r="B6" s="376"/>
      <c r="C6" s="376"/>
      <c r="D6" s="376"/>
      <c r="E6" s="376"/>
      <c r="F6" s="376"/>
    </row>
    <row r="7" spans="1:8">
      <c r="A7" s="439" t="s">
        <v>72</v>
      </c>
      <c r="B7" s="117" t="s">
        <v>171</v>
      </c>
      <c r="C7" s="118">
        <v>19616018</v>
      </c>
      <c r="D7" s="118">
        <v>10467490</v>
      </c>
      <c r="E7" s="118">
        <v>510805</v>
      </c>
      <c r="F7" s="129">
        <v>30594313</v>
      </c>
      <c r="H7" s="212"/>
    </row>
    <row r="8" spans="1:8">
      <c r="A8" s="439"/>
      <c r="B8" s="117" t="s">
        <v>172</v>
      </c>
      <c r="C8" s="118">
        <v>5496790</v>
      </c>
      <c r="D8" s="118">
        <v>1050907</v>
      </c>
      <c r="E8" s="118">
        <v>111029</v>
      </c>
      <c r="F8" s="129">
        <v>6658726</v>
      </c>
      <c r="H8" s="212"/>
    </row>
    <row r="9" spans="1:8">
      <c r="A9" s="439"/>
      <c r="B9" s="117" t="s">
        <v>173</v>
      </c>
      <c r="C9" s="118">
        <v>19941371</v>
      </c>
      <c r="D9" s="118">
        <v>3094794</v>
      </c>
      <c r="E9" s="118">
        <v>575000</v>
      </c>
      <c r="F9" s="129">
        <v>23611165</v>
      </c>
      <c r="H9" s="212"/>
    </row>
    <row r="10" spans="1:8">
      <c r="A10" s="439"/>
      <c r="B10" s="117" t="s">
        <v>42</v>
      </c>
      <c r="C10" s="118">
        <v>0</v>
      </c>
      <c r="D10" s="118">
        <v>0</v>
      </c>
      <c r="E10" s="118">
        <v>0</v>
      </c>
      <c r="F10" s="129">
        <v>0</v>
      </c>
      <c r="H10" s="212"/>
    </row>
    <row r="11" spans="1:8">
      <c r="A11" s="439"/>
      <c r="B11" s="117" t="s">
        <v>16</v>
      </c>
      <c r="C11" s="118">
        <v>0</v>
      </c>
      <c r="D11" s="118">
        <v>0</v>
      </c>
      <c r="E11" s="118">
        <v>0</v>
      </c>
      <c r="F11" s="129">
        <v>0</v>
      </c>
      <c r="H11" s="212"/>
    </row>
    <row r="12" spans="1:8">
      <c r="A12" s="439"/>
      <c r="B12" s="196" t="s">
        <v>185</v>
      </c>
      <c r="C12" s="199">
        <v>45054179</v>
      </c>
      <c r="D12" s="199">
        <v>14613191</v>
      </c>
      <c r="E12" s="199">
        <v>1196834</v>
      </c>
      <c r="F12" s="199">
        <v>60864204</v>
      </c>
      <c r="H12" s="212"/>
    </row>
    <row r="13" spans="1:8">
      <c r="A13" s="439" t="s">
        <v>73</v>
      </c>
      <c r="B13" s="117" t="s">
        <v>174</v>
      </c>
      <c r="C13" s="118">
        <v>32488049</v>
      </c>
      <c r="D13" s="118">
        <v>7511386</v>
      </c>
      <c r="E13" s="118">
        <v>693081</v>
      </c>
      <c r="F13" s="129">
        <v>40692516</v>
      </c>
      <c r="H13" s="212"/>
    </row>
    <row r="14" spans="1:8">
      <c r="A14" s="439"/>
      <c r="B14" s="117" t="s">
        <v>175</v>
      </c>
      <c r="C14" s="118">
        <v>3951911</v>
      </c>
      <c r="D14" s="118">
        <v>2747778</v>
      </c>
      <c r="E14" s="118">
        <v>283131</v>
      </c>
      <c r="F14" s="129">
        <v>6982820</v>
      </c>
      <c r="H14" s="212"/>
    </row>
    <row r="15" spans="1:8">
      <c r="A15" s="439"/>
      <c r="B15" s="117" t="s">
        <v>176</v>
      </c>
      <c r="C15" s="118">
        <v>1466648</v>
      </c>
      <c r="D15" s="118">
        <v>371319</v>
      </c>
      <c r="E15" s="118">
        <v>59214</v>
      </c>
      <c r="F15" s="129">
        <v>1897181</v>
      </c>
      <c r="H15" s="212"/>
    </row>
    <row r="16" spans="1:8">
      <c r="A16" s="439"/>
      <c r="B16" s="117" t="s">
        <v>177</v>
      </c>
      <c r="C16" s="118">
        <v>0</v>
      </c>
      <c r="D16" s="118">
        <v>-21230</v>
      </c>
      <c r="E16" s="118">
        <v>-682</v>
      </c>
      <c r="F16" s="129">
        <v>-21912</v>
      </c>
      <c r="H16" s="212"/>
    </row>
    <row r="17" spans="1:8">
      <c r="A17" s="439"/>
      <c r="B17" s="117" t="s">
        <v>178</v>
      </c>
      <c r="C17" s="118">
        <v>0</v>
      </c>
      <c r="D17" s="118">
        <v>0</v>
      </c>
      <c r="E17" s="118">
        <v>0</v>
      </c>
      <c r="F17" s="129">
        <v>0</v>
      </c>
      <c r="H17" s="212"/>
    </row>
    <row r="18" spans="1:8">
      <c r="A18" s="439"/>
      <c r="B18" s="117" t="s">
        <v>179</v>
      </c>
      <c r="C18" s="118">
        <v>6358476</v>
      </c>
      <c r="D18" s="118">
        <v>0</v>
      </c>
      <c r="E18" s="118">
        <v>0</v>
      </c>
      <c r="F18" s="129">
        <v>6358476</v>
      </c>
      <c r="H18" s="212"/>
    </row>
    <row r="19" spans="1:8">
      <c r="A19" s="439"/>
      <c r="B19" s="196" t="s">
        <v>184</v>
      </c>
      <c r="C19" s="199">
        <v>44265084</v>
      </c>
      <c r="D19" s="199">
        <v>10609253</v>
      </c>
      <c r="E19" s="199">
        <v>1034744</v>
      </c>
      <c r="F19" s="199">
        <v>55909081</v>
      </c>
      <c r="H19" s="212"/>
    </row>
    <row r="20" spans="1:8">
      <c r="A20" s="439" t="s">
        <v>186</v>
      </c>
      <c r="B20" s="117" t="s">
        <v>25</v>
      </c>
      <c r="C20" s="118">
        <v>0</v>
      </c>
      <c r="D20" s="118">
        <v>2512</v>
      </c>
      <c r="E20" s="118">
        <v>0</v>
      </c>
      <c r="F20" s="129">
        <v>2512</v>
      </c>
      <c r="H20" s="212"/>
    </row>
    <row r="21" spans="1:8">
      <c r="A21" s="439"/>
      <c r="B21" s="117" t="s">
        <v>180</v>
      </c>
      <c r="C21" s="118">
        <v>0</v>
      </c>
      <c r="D21" s="118">
        <v>0</v>
      </c>
      <c r="E21" s="118">
        <v>0</v>
      </c>
      <c r="F21" s="129">
        <v>0</v>
      </c>
      <c r="H21" s="212"/>
    </row>
    <row r="22" spans="1:8">
      <c r="A22" s="439"/>
      <c r="B22" s="117" t="s">
        <v>181</v>
      </c>
      <c r="C22" s="118">
        <v>0</v>
      </c>
      <c r="D22" s="118">
        <v>340504</v>
      </c>
      <c r="E22" s="118">
        <v>1879</v>
      </c>
      <c r="F22" s="129">
        <v>342383</v>
      </c>
      <c r="H22" s="212"/>
    </row>
    <row r="23" spans="1:8">
      <c r="A23" s="439"/>
      <c r="B23" s="117" t="s">
        <v>182</v>
      </c>
      <c r="C23" s="118">
        <v>2386497</v>
      </c>
      <c r="D23" s="118">
        <v>1279270</v>
      </c>
      <c r="E23" s="118">
        <v>102691</v>
      </c>
      <c r="F23" s="129">
        <v>3768458</v>
      </c>
      <c r="H23" s="212"/>
    </row>
    <row r="24" spans="1:8" ht="25.5">
      <c r="A24" s="439"/>
      <c r="B24" s="117" t="s">
        <v>183</v>
      </c>
      <c r="C24" s="118">
        <v>113012</v>
      </c>
      <c r="D24" s="118">
        <v>16832</v>
      </c>
      <c r="E24" s="118">
        <v>0</v>
      </c>
      <c r="F24" s="129">
        <v>129844</v>
      </c>
      <c r="H24" s="212"/>
    </row>
    <row r="25" spans="1:8">
      <c r="A25" s="439"/>
      <c r="B25" s="117" t="s">
        <v>16</v>
      </c>
      <c r="C25" s="118">
        <v>1541127</v>
      </c>
      <c r="D25" s="118">
        <v>674553</v>
      </c>
      <c r="E25" s="118">
        <v>52744</v>
      </c>
      <c r="F25" s="129">
        <v>2268424</v>
      </c>
      <c r="H25" s="212"/>
    </row>
    <row r="26" spans="1:8" ht="25.5">
      <c r="A26" s="439"/>
      <c r="B26" s="200" t="s">
        <v>187</v>
      </c>
      <c r="C26" s="199">
        <v>4040636</v>
      </c>
      <c r="D26" s="199">
        <v>2313671</v>
      </c>
      <c r="E26" s="199">
        <v>157314</v>
      </c>
      <c r="F26" s="199">
        <v>6511621</v>
      </c>
      <c r="H26" s="212"/>
    </row>
    <row r="27" spans="1:8">
      <c r="A27" s="33"/>
      <c r="B27" s="422" t="s">
        <v>326</v>
      </c>
      <c r="C27" s="423"/>
      <c r="D27" s="423"/>
      <c r="E27" s="423"/>
      <c r="F27" s="424"/>
    </row>
    <row r="28" spans="1:8" ht="11.25" customHeight="1">
      <c r="A28" s="33"/>
      <c r="B28" s="419"/>
      <c r="C28" s="420"/>
      <c r="D28" s="420"/>
      <c r="E28" s="420"/>
      <c r="F28" s="421"/>
    </row>
    <row r="29" spans="1:8">
      <c r="B29" s="417"/>
      <c r="C29" s="417"/>
      <c r="D29" s="417"/>
      <c r="E29" s="417"/>
      <c r="F29" s="417"/>
    </row>
    <row r="30" spans="1:8">
      <c r="B30" s="417"/>
      <c r="C30" s="417"/>
      <c r="D30" s="417"/>
      <c r="E30" s="417"/>
      <c r="F30" s="417"/>
    </row>
  </sheetData>
  <mergeCells count="17">
    <mergeCell ref="B30:F30"/>
    <mergeCell ref="D5:D6"/>
    <mergeCell ref="E5:E6"/>
    <mergeCell ref="F5:F6"/>
    <mergeCell ref="B27:F27"/>
    <mergeCell ref="B28:F28"/>
    <mergeCell ref="B29:F29"/>
    <mergeCell ref="A7:A12"/>
    <mergeCell ref="A13:A19"/>
    <mergeCell ref="A20:A26"/>
    <mergeCell ref="B1:F1"/>
    <mergeCell ref="B2:F2"/>
    <mergeCell ref="B3:F3"/>
    <mergeCell ref="B4:F4"/>
    <mergeCell ref="A5:A6"/>
    <mergeCell ref="B5:B6"/>
    <mergeCell ref="C5:C6"/>
  </mergeCells>
  <conditionalFormatting sqref="D7:E25">
    <cfRule type="expression" dxfId="2" priority="157" stopIfTrue="1">
      <formula>E7="totalizador"</formula>
    </cfRule>
  </conditionalFormatting>
  <conditionalFormatting sqref="F9:F10 F12 F19">
    <cfRule type="expression" dxfId="1" priority="161" stopIfTrue="1">
      <formula>#REF!="totalizador"</formula>
    </cfRule>
  </conditionalFormatting>
  <conditionalFormatting sqref="C7:C25">
    <cfRule type="expression" dxfId="0" priority="184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R75"/>
  <sheetViews>
    <sheetView showGridLines="0" zoomScale="80" zoomScaleNormal="80" workbookViewId="0"/>
  </sheetViews>
  <sheetFormatPr baseColWidth="10" defaultColWidth="9" defaultRowHeight="12.75"/>
  <cols>
    <col min="1" max="1" width="8.6640625" style="26" bestFit="1" customWidth="1"/>
    <col min="2" max="2" width="8.6640625" style="26" customWidth="1"/>
    <col min="3" max="3" width="60.83203125" style="26" customWidth="1"/>
    <col min="4" max="4" width="17.1640625" style="26" customWidth="1"/>
    <col min="5" max="5" width="17.5" style="26" customWidth="1"/>
    <col min="6" max="6" width="17.6640625" style="26" customWidth="1"/>
    <col min="7" max="7" width="18.6640625" style="26" customWidth="1"/>
    <col min="8" max="9" width="17.5" style="26" bestFit="1" customWidth="1"/>
    <col min="10" max="10" width="19.83203125" style="26" bestFit="1" customWidth="1"/>
    <col min="11" max="17" width="9" style="27" customWidth="1"/>
    <col min="18" max="18" width="12" style="25" customWidth="1"/>
    <col min="19" max="16384" width="9" style="27"/>
  </cols>
  <sheetData>
    <row r="1" spans="1:10">
      <c r="C1" s="336"/>
      <c r="D1" s="336"/>
      <c r="E1" s="336"/>
      <c r="F1" s="336"/>
      <c r="G1" s="336"/>
      <c r="H1" s="336"/>
      <c r="I1" s="336"/>
      <c r="J1" s="336"/>
    </row>
    <row r="2" spans="1:10">
      <c r="C2" s="337" t="s">
        <v>252</v>
      </c>
      <c r="D2" s="338"/>
      <c r="E2" s="338"/>
      <c r="F2" s="338"/>
      <c r="G2" s="338"/>
      <c r="H2" s="338"/>
      <c r="I2" s="338"/>
      <c r="J2" s="339"/>
    </row>
    <row r="3" spans="1:10">
      <c r="C3" s="373" t="s">
        <v>338</v>
      </c>
      <c r="D3" s="374"/>
      <c r="E3" s="374"/>
      <c r="F3" s="374"/>
      <c r="G3" s="374"/>
      <c r="H3" s="374"/>
      <c r="I3" s="374"/>
      <c r="J3" s="375"/>
    </row>
    <row r="4" spans="1:10">
      <c r="A4" s="28"/>
      <c r="B4" s="28"/>
      <c r="C4" s="450" t="s">
        <v>233</v>
      </c>
      <c r="D4" s="451"/>
      <c r="E4" s="451"/>
      <c r="F4" s="451"/>
      <c r="G4" s="451"/>
      <c r="H4" s="451"/>
      <c r="I4" s="451"/>
      <c r="J4" s="452"/>
    </row>
    <row r="5" spans="1:10" ht="15.75" customHeight="1">
      <c r="A5" s="453" t="s">
        <v>19</v>
      </c>
      <c r="B5" s="140"/>
      <c r="C5" s="376" t="s">
        <v>20</v>
      </c>
      <c r="D5" s="376" t="s">
        <v>5</v>
      </c>
      <c r="E5" s="376" t="s">
        <v>47</v>
      </c>
      <c r="F5" s="376" t="s">
        <v>6</v>
      </c>
      <c r="G5" s="376" t="s">
        <v>313</v>
      </c>
      <c r="H5" s="376" t="s">
        <v>26</v>
      </c>
      <c r="I5" s="376" t="s">
        <v>43</v>
      </c>
      <c r="J5" s="376" t="s">
        <v>15</v>
      </c>
    </row>
    <row r="6" spans="1:10" ht="23.25" customHeight="1">
      <c r="A6" s="453"/>
      <c r="B6" s="140"/>
      <c r="C6" s="376"/>
      <c r="D6" s="376"/>
      <c r="E6" s="376"/>
      <c r="F6" s="376"/>
      <c r="G6" s="376"/>
      <c r="H6" s="376"/>
      <c r="I6" s="376"/>
      <c r="J6" s="376"/>
    </row>
    <row r="7" spans="1:10">
      <c r="A7" s="171"/>
      <c r="B7" s="439" t="s">
        <v>220</v>
      </c>
      <c r="C7" s="179" t="s">
        <v>161</v>
      </c>
      <c r="D7" s="131"/>
      <c r="E7" s="133"/>
      <c r="F7" s="133"/>
      <c r="G7" s="133"/>
      <c r="H7" s="133"/>
      <c r="I7" s="133"/>
      <c r="J7" s="133"/>
    </row>
    <row r="8" spans="1:10" ht="25.5">
      <c r="A8" s="128">
        <v>40110</v>
      </c>
      <c r="B8" s="439"/>
      <c r="C8" s="117" t="s">
        <v>88</v>
      </c>
      <c r="D8" s="132">
        <v>387638337</v>
      </c>
      <c r="E8" s="132">
        <v>365298144</v>
      </c>
      <c r="F8" s="132">
        <v>101794409</v>
      </c>
      <c r="G8" s="132">
        <v>164841373</v>
      </c>
      <c r="H8" s="132">
        <v>344382428</v>
      </c>
      <c r="I8" s="132">
        <v>312210683</v>
      </c>
      <c r="J8" s="133">
        <v>1676165374</v>
      </c>
    </row>
    <row r="9" spans="1:10" ht="25.5">
      <c r="A9" s="128">
        <v>40120</v>
      </c>
      <c r="B9" s="439"/>
      <c r="C9" s="117" t="s">
        <v>89</v>
      </c>
      <c r="D9" s="132">
        <v>1668032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3">
        <v>1668032</v>
      </c>
    </row>
    <row r="10" spans="1:10" ht="25.5">
      <c r="A10" s="128">
        <v>40130</v>
      </c>
      <c r="B10" s="439"/>
      <c r="C10" s="117" t="s">
        <v>90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3">
        <v>0</v>
      </c>
    </row>
    <row r="11" spans="1:10" ht="25.5">
      <c r="A11" s="128">
        <v>40140</v>
      </c>
      <c r="B11" s="439"/>
      <c r="C11" s="117" t="s">
        <v>91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3">
        <v>0</v>
      </c>
    </row>
    <row r="12" spans="1:10">
      <c r="A12" s="128">
        <v>40150</v>
      </c>
      <c r="B12" s="439"/>
      <c r="C12" s="117" t="s">
        <v>92</v>
      </c>
      <c r="D12" s="132">
        <v>0</v>
      </c>
      <c r="E12" s="132">
        <v>35660275</v>
      </c>
      <c r="F12" s="132">
        <v>539169</v>
      </c>
      <c r="G12" s="132">
        <v>14889229</v>
      </c>
      <c r="H12" s="132">
        <v>776079</v>
      </c>
      <c r="I12" s="132">
        <v>19273430</v>
      </c>
      <c r="J12" s="133">
        <v>71138182</v>
      </c>
    </row>
    <row r="13" spans="1:10">
      <c r="A13" s="172"/>
      <c r="B13" s="439"/>
      <c r="C13" s="179" t="s">
        <v>162</v>
      </c>
      <c r="D13" s="132"/>
      <c r="E13" s="132"/>
      <c r="F13" s="132"/>
      <c r="G13" s="132"/>
      <c r="H13" s="132"/>
      <c r="I13" s="132"/>
      <c r="J13" s="133"/>
    </row>
    <row r="14" spans="1:10" ht="25.5">
      <c r="A14" s="128">
        <v>40160</v>
      </c>
      <c r="B14" s="439"/>
      <c r="C14" s="117" t="s">
        <v>93</v>
      </c>
      <c r="D14" s="132">
        <v>-381801203</v>
      </c>
      <c r="E14" s="132">
        <v>-306472859</v>
      </c>
      <c r="F14" s="132">
        <v>-100811750</v>
      </c>
      <c r="G14" s="132">
        <v>-165271895</v>
      </c>
      <c r="H14" s="132">
        <v>-335184439</v>
      </c>
      <c r="I14" s="132">
        <v>-22696261</v>
      </c>
      <c r="J14" s="133">
        <v>-1312238407</v>
      </c>
    </row>
    <row r="15" spans="1:10" ht="25.5">
      <c r="A15" s="128">
        <v>40170</v>
      </c>
      <c r="B15" s="439"/>
      <c r="C15" s="117" t="s">
        <v>94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3">
        <v>0</v>
      </c>
    </row>
    <row r="16" spans="1:10">
      <c r="A16" s="128">
        <v>40180</v>
      </c>
      <c r="B16" s="439"/>
      <c r="C16" s="117" t="s">
        <v>95</v>
      </c>
      <c r="D16" s="132">
        <v>-18817755</v>
      </c>
      <c r="E16" s="132">
        <v>-19148763</v>
      </c>
      <c r="F16" s="132">
        <v>-3265992</v>
      </c>
      <c r="G16" s="132">
        <v>-11148945</v>
      </c>
      <c r="H16" s="132">
        <v>-16331289</v>
      </c>
      <c r="I16" s="132">
        <v>0</v>
      </c>
      <c r="J16" s="133">
        <v>-68712744</v>
      </c>
    </row>
    <row r="17" spans="1:10" ht="25.5">
      <c r="A17" s="128">
        <v>40190</v>
      </c>
      <c r="B17" s="439"/>
      <c r="C17" s="117" t="s">
        <v>96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-310508399</v>
      </c>
      <c r="J17" s="133">
        <v>-310508399</v>
      </c>
    </row>
    <row r="18" spans="1:10">
      <c r="A18" s="128">
        <v>40200</v>
      </c>
      <c r="B18" s="439"/>
      <c r="C18" s="117" t="s">
        <v>97</v>
      </c>
      <c r="D18" s="132">
        <v>-13237681</v>
      </c>
      <c r="E18" s="132">
        <v>-48755971</v>
      </c>
      <c r="F18" s="132">
        <v>-37644</v>
      </c>
      <c r="G18" s="132">
        <v>-750352</v>
      </c>
      <c r="H18" s="132">
        <v>0</v>
      </c>
      <c r="I18" s="132">
        <v>0</v>
      </c>
      <c r="J18" s="133">
        <v>-62781648</v>
      </c>
    </row>
    <row r="19" spans="1:10">
      <c r="A19" s="128">
        <v>40210</v>
      </c>
      <c r="B19" s="439"/>
      <c r="C19" s="117" t="s">
        <v>98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3">
        <v>0</v>
      </c>
    </row>
    <row r="20" spans="1:10">
      <c r="A20" s="128">
        <v>40220</v>
      </c>
      <c r="B20" s="439"/>
      <c r="C20" s="117" t="s">
        <v>99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3">
        <v>0</v>
      </c>
    </row>
    <row r="21" spans="1:10">
      <c r="A21" s="128">
        <v>40230</v>
      </c>
      <c r="B21" s="439"/>
      <c r="C21" s="117" t="s">
        <v>100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-206994</v>
      </c>
      <c r="J21" s="133">
        <v>-206994</v>
      </c>
    </row>
    <row r="22" spans="1:10">
      <c r="A22" s="128">
        <v>40240</v>
      </c>
      <c r="B22" s="439"/>
      <c r="C22" s="117" t="s">
        <v>101</v>
      </c>
      <c r="D22" s="132">
        <v>1407248</v>
      </c>
      <c r="E22" s="132">
        <v>0</v>
      </c>
      <c r="F22" s="132">
        <v>65476</v>
      </c>
      <c r="G22" s="132">
        <v>0</v>
      </c>
      <c r="H22" s="132">
        <v>249948</v>
      </c>
      <c r="I22" s="132">
        <v>0</v>
      </c>
      <c r="J22" s="133">
        <v>1722672</v>
      </c>
    </row>
    <row r="23" spans="1:10">
      <c r="A23" s="128">
        <v>40250</v>
      </c>
      <c r="B23" s="439"/>
      <c r="C23" s="117" t="s">
        <v>102</v>
      </c>
      <c r="D23" s="132">
        <v>1476774</v>
      </c>
      <c r="E23" s="132">
        <v>-364355</v>
      </c>
      <c r="F23" s="132">
        <v>-1870815</v>
      </c>
      <c r="G23" s="132">
        <v>8234</v>
      </c>
      <c r="H23" s="132">
        <v>1346380</v>
      </c>
      <c r="I23" s="132">
        <v>-3920114</v>
      </c>
      <c r="J23" s="133">
        <v>-3323896</v>
      </c>
    </row>
    <row r="24" spans="1:10">
      <c r="A24" s="128">
        <v>40260</v>
      </c>
      <c r="B24" s="439"/>
      <c r="C24" s="117" t="s">
        <v>103</v>
      </c>
      <c r="D24" s="132">
        <v>35884785</v>
      </c>
      <c r="E24" s="132">
        <v>0</v>
      </c>
      <c r="F24" s="132">
        <v>3698028</v>
      </c>
      <c r="G24" s="132">
        <v>-3309793</v>
      </c>
      <c r="H24" s="132">
        <v>13704727</v>
      </c>
      <c r="I24" s="132">
        <v>25839928</v>
      </c>
      <c r="J24" s="133">
        <v>75817675</v>
      </c>
    </row>
    <row r="25" spans="1:10" ht="25.5">
      <c r="A25" s="177">
        <v>40000</v>
      </c>
      <c r="B25" s="439"/>
      <c r="C25" s="196" t="s">
        <v>217</v>
      </c>
      <c r="D25" s="199">
        <v>14218537</v>
      </c>
      <c r="E25" s="199">
        <v>26216471</v>
      </c>
      <c r="F25" s="199">
        <v>110881</v>
      </c>
      <c r="G25" s="199">
        <v>-742149</v>
      </c>
      <c r="H25" s="199">
        <v>8943834</v>
      </c>
      <c r="I25" s="199">
        <v>19992273</v>
      </c>
      <c r="J25" s="199">
        <v>68739847</v>
      </c>
    </row>
    <row r="26" spans="1:10" ht="25.5">
      <c r="A26" s="128">
        <v>41100</v>
      </c>
      <c r="B26" s="439" t="s">
        <v>221</v>
      </c>
      <c r="C26" s="117" t="s">
        <v>104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3">
        <v>0</v>
      </c>
    </row>
    <row r="27" spans="1:10" ht="25.5">
      <c r="A27" s="128">
        <v>41110</v>
      </c>
      <c r="B27" s="439"/>
      <c r="C27" s="117" t="s">
        <v>105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3">
        <v>0</v>
      </c>
    </row>
    <row r="28" spans="1:10" ht="25.5">
      <c r="A28" s="128">
        <v>41120</v>
      </c>
      <c r="B28" s="439"/>
      <c r="C28" s="117" t="s">
        <v>106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3">
        <v>0</v>
      </c>
    </row>
    <row r="29" spans="1:10" ht="25.5">
      <c r="A29" s="128">
        <v>41130</v>
      </c>
      <c r="B29" s="439"/>
      <c r="C29" s="117" t="s">
        <v>107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3">
        <v>0</v>
      </c>
    </row>
    <row r="30" spans="1:10" ht="25.5">
      <c r="A30" s="128">
        <v>41140</v>
      </c>
      <c r="B30" s="439"/>
      <c r="C30" s="117" t="s">
        <v>108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3">
        <v>0</v>
      </c>
    </row>
    <row r="31" spans="1:10" ht="25.5">
      <c r="A31" s="128">
        <v>41150</v>
      </c>
      <c r="B31" s="439"/>
      <c r="C31" s="117" t="s">
        <v>109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3">
        <v>0</v>
      </c>
    </row>
    <row r="32" spans="1:10" ht="25.5">
      <c r="A32" s="128">
        <v>41160</v>
      </c>
      <c r="B32" s="439"/>
      <c r="C32" s="117" t="s">
        <v>110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3">
        <v>0</v>
      </c>
    </row>
    <row r="33" spans="1:10">
      <c r="A33" s="128">
        <v>41170</v>
      </c>
      <c r="B33" s="439"/>
      <c r="C33" s="117" t="s">
        <v>111</v>
      </c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3">
        <v>0</v>
      </c>
    </row>
    <row r="34" spans="1:10" ht="25.5">
      <c r="A34" s="128">
        <v>41180</v>
      </c>
      <c r="B34" s="439"/>
      <c r="C34" s="117" t="s">
        <v>112</v>
      </c>
      <c r="D34" s="132">
        <v>0</v>
      </c>
      <c r="E34" s="132">
        <v>0</v>
      </c>
      <c r="F34" s="132">
        <v>14150051</v>
      </c>
      <c r="G34" s="132">
        <v>0</v>
      </c>
      <c r="H34" s="132">
        <v>0</v>
      </c>
      <c r="I34" s="132">
        <v>310000</v>
      </c>
      <c r="J34" s="133">
        <v>14460051</v>
      </c>
    </row>
    <row r="35" spans="1:10">
      <c r="A35" s="128">
        <v>41190</v>
      </c>
      <c r="B35" s="439"/>
      <c r="C35" s="117" t="s">
        <v>113</v>
      </c>
      <c r="D35" s="132">
        <v>-248608</v>
      </c>
      <c r="E35" s="132">
        <v>-711429</v>
      </c>
      <c r="F35" s="132">
        <v>-63116</v>
      </c>
      <c r="G35" s="132">
        <v>0</v>
      </c>
      <c r="H35" s="132">
        <v>-1152678</v>
      </c>
      <c r="I35" s="132">
        <v>-334426</v>
      </c>
      <c r="J35" s="133">
        <v>-2510257</v>
      </c>
    </row>
    <row r="36" spans="1:10" ht="25.5">
      <c r="A36" s="128">
        <v>41200</v>
      </c>
      <c r="B36" s="439"/>
      <c r="C36" s="117" t="s">
        <v>114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3">
        <v>0</v>
      </c>
    </row>
    <row r="37" spans="1:10">
      <c r="A37" s="128">
        <v>41210</v>
      </c>
      <c r="B37" s="439"/>
      <c r="C37" s="117" t="s">
        <v>115</v>
      </c>
      <c r="D37" s="132">
        <v>0</v>
      </c>
      <c r="E37" s="132">
        <v>-377092</v>
      </c>
      <c r="F37" s="132">
        <v>0</v>
      </c>
      <c r="G37" s="132">
        <v>0</v>
      </c>
      <c r="H37" s="132">
        <v>-100130</v>
      </c>
      <c r="I37" s="132">
        <v>-666214</v>
      </c>
      <c r="J37" s="133">
        <v>-1143436</v>
      </c>
    </row>
    <row r="38" spans="1:10">
      <c r="A38" s="128">
        <v>41220</v>
      </c>
      <c r="B38" s="439"/>
      <c r="C38" s="117" t="s">
        <v>116</v>
      </c>
      <c r="D38" s="132">
        <v>-27111744</v>
      </c>
      <c r="E38" s="132">
        <v>26417033</v>
      </c>
      <c r="F38" s="132">
        <v>-350000</v>
      </c>
      <c r="G38" s="132">
        <v>0</v>
      </c>
      <c r="H38" s="132">
        <v>-500000</v>
      </c>
      <c r="I38" s="132">
        <v>-805694</v>
      </c>
      <c r="J38" s="133">
        <v>-2350405</v>
      </c>
    </row>
    <row r="39" spans="1:10">
      <c r="A39" s="128">
        <v>41230</v>
      </c>
      <c r="B39" s="439"/>
      <c r="C39" s="117" t="s">
        <v>117</v>
      </c>
      <c r="D39" s="132">
        <v>0</v>
      </c>
      <c r="E39" s="132">
        <v>-27268447</v>
      </c>
      <c r="F39" s="132">
        <v>0</v>
      </c>
      <c r="G39" s="132">
        <v>-8712406</v>
      </c>
      <c r="H39" s="132">
        <v>0</v>
      </c>
      <c r="I39" s="132">
        <v>-100000</v>
      </c>
      <c r="J39" s="133">
        <v>-36080853</v>
      </c>
    </row>
    <row r="40" spans="1:10">
      <c r="A40" s="128">
        <v>41240</v>
      </c>
      <c r="B40" s="439"/>
      <c r="C40" s="117" t="s">
        <v>118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3">
        <v>0</v>
      </c>
    </row>
    <row r="41" spans="1:10" ht="25.5">
      <c r="A41" s="128">
        <v>41250</v>
      </c>
      <c r="B41" s="439"/>
      <c r="C41" s="117" t="s">
        <v>119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3">
        <v>0</v>
      </c>
    </row>
    <row r="42" spans="1:10" ht="25.5">
      <c r="A42" s="128">
        <v>41260</v>
      </c>
      <c r="B42" s="439"/>
      <c r="C42" s="117" t="s">
        <v>120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3">
        <v>0</v>
      </c>
    </row>
    <row r="43" spans="1:10" ht="25.5">
      <c r="A43" s="128">
        <v>41270</v>
      </c>
      <c r="B43" s="439"/>
      <c r="C43" s="117" t="s">
        <v>121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3">
        <v>0</v>
      </c>
    </row>
    <row r="44" spans="1:10" ht="25.5">
      <c r="A44" s="128">
        <v>41280</v>
      </c>
      <c r="B44" s="439"/>
      <c r="C44" s="117" t="s">
        <v>122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3">
        <v>0</v>
      </c>
    </row>
    <row r="45" spans="1:10">
      <c r="A45" s="128">
        <v>41290</v>
      </c>
      <c r="B45" s="439"/>
      <c r="C45" s="117" t="s">
        <v>123</v>
      </c>
      <c r="D45" s="132">
        <v>9295734</v>
      </c>
      <c r="E45" s="132">
        <v>0</v>
      </c>
      <c r="F45" s="132">
        <v>0</v>
      </c>
      <c r="G45" s="132">
        <v>8660</v>
      </c>
      <c r="H45" s="132">
        <v>0</v>
      </c>
      <c r="I45" s="132">
        <v>0</v>
      </c>
      <c r="J45" s="133">
        <v>9304394</v>
      </c>
    </row>
    <row r="46" spans="1:10">
      <c r="A46" s="128">
        <v>41300</v>
      </c>
      <c r="B46" s="439"/>
      <c r="C46" s="117" t="s">
        <v>99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3">
        <v>0</v>
      </c>
    </row>
    <row r="47" spans="1:10">
      <c r="A47" s="128">
        <v>41310</v>
      </c>
      <c r="B47" s="439"/>
      <c r="C47" s="117" t="s">
        <v>101</v>
      </c>
      <c r="D47" s="132">
        <v>0</v>
      </c>
      <c r="E47" s="132">
        <v>64836</v>
      </c>
      <c r="F47" s="132">
        <v>109746</v>
      </c>
      <c r="G47" s="132">
        <v>0</v>
      </c>
      <c r="H47" s="132">
        <v>103193</v>
      </c>
      <c r="I47" s="132">
        <v>0</v>
      </c>
      <c r="J47" s="133">
        <v>277775</v>
      </c>
    </row>
    <row r="48" spans="1:10">
      <c r="A48" s="128">
        <v>41320</v>
      </c>
      <c r="B48" s="439"/>
      <c r="C48" s="117" t="s">
        <v>102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3">
        <v>0</v>
      </c>
    </row>
    <row r="49" spans="1:10">
      <c r="A49" s="170">
        <v>41330</v>
      </c>
      <c r="B49" s="439"/>
      <c r="C49" s="117" t="s">
        <v>103</v>
      </c>
      <c r="D49" s="132">
        <v>29813928</v>
      </c>
      <c r="E49" s="132">
        <v>0</v>
      </c>
      <c r="F49" s="132">
        <v>0</v>
      </c>
      <c r="G49" s="132">
        <v>23612264</v>
      </c>
      <c r="H49" s="132">
        <v>18000000</v>
      </c>
      <c r="I49" s="132">
        <v>0</v>
      </c>
      <c r="J49" s="133">
        <v>71426192</v>
      </c>
    </row>
    <row r="50" spans="1:10" ht="25.5">
      <c r="A50" s="177">
        <v>41000</v>
      </c>
      <c r="B50" s="439"/>
      <c r="C50" s="196" t="s">
        <v>218</v>
      </c>
      <c r="D50" s="201">
        <v>11749310</v>
      </c>
      <c r="E50" s="201">
        <v>-1875099</v>
      </c>
      <c r="F50" s="201">
        <v>13846681</v>
      </c>
      <c r="G50" s="201">
        <v>14908518</v>
      </c>
      <c r="H50" s="201">
        <v>16350385</v>
      </c>
      <c r="I50" s="201">
        <v>-1596334</v>
      </c>
      <c r="J50" s="201">
        <v>53383461</v>
      </c>
    </row>
    <row r="51" spans="1:10">
      <c r="A51" s="128">
        <v>42100</v>
      </c>
      <c r="B51" s="439" t="s">
        <v>222</v>
      </c>
      <c r="C51" s="117" t="s">
        <v>124</v>
      </c>
      <c r="D51" s="132">
        <v>0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3">
        <v>0</v>
      </c>
    </row>
    <row r="52" spans="1:10" ht="25.5">
      <c r="A52" s="128">
        <v>42110</v>
      </c>
      <c r="B52" s="439"/>
      <c r="C52" s="117" t="s">
        <v>125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3">
        <v>0</v>
      </c>
    </row>
    <row r="53" spans="1:10" ht="25.5">
      <c r="A53" s="128">
        <v>42120</v>
      </c>
      <c r="B53" s="439"/>
      <c r="C53" s="117" t="s">
        <v>126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3">
        <v>0</v>
      </c>
    </row>
    <row r="54" spans="1:10">
      <c r="A54" s="128">
        <v>42130</v>
      </c>
      <c r="B54" s="439"/>
      <c r="C54" s="117" t="s">
        <v>127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3">
        <v>0</v>
      </c>
    </row>
    <row r="55" spans="1:10" ht="25.5">
      <c r="A55" s="128">
        <v>42130</v>
      </c>
      <c r="B55" s="439"/>
      <c r="C55" s="117" t="s">
        <v>128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3">
        <v>0</v>
      </c>
    </row>
    <row r="56" spans="1:10" ht="25.5">
      <c r="A56" s="170">
        <v>42140</v>
      </c>
      <c r="B56" s="439"/>
      <c r="C56" s="117" t="s">
        <v>129</v>
      </c>
      <c r="D56" s="132">
        <v>0</v>
      </c>
      <c r="E56" s="132">
        <v>0</v>
      </c>
      <c r="F56" s="132">
        <v>0</v>
      </c>
      <c r="G56" s="132">
        <v>6000000</v>
      </c>
      <c r="H56" s="132">
        <v>0</v>
      </c>
      <c r="I56" s="132">
        <v>0</v>
      </c>
      <c r="J56" s="133">
        <v>6000000</v>
      </c>
    </row>
    <row r="57" spans="1:10">
      <c r="A57" s="177">
        <v>42150</v>
      </c>
      <c r="B57" s="439"/>
      <c r="C57" s="196" t="s">
        <v>130</v>
      </c>
      <c r="D57" s="201">
        <v>0</v>
      </c>
      <c r="E57" s="201">
        <v>0</v>
      </c>
      <c r="F57" s="201">
        <v>0</v>
      </c>
      <c r="G57" s="201">
        <v>6000000</v>
      </c>
      <c r="H57" s="201">
        <v>0</v>
      </c>
      <c r="I57" s="201">
        <v>0</v>
      </c>
      <c r="J57" s="201">
        <v>6000000</v>
      </c>
    </row>
    <row r="58" spans="1:10">
      <c r="A58" s="127">
        <v>42160</v>
      </c>
      <c r="B58" s="439"/>
      <c r="C58" s="117" t="s">
        <v>131</v>
      </c>
      <c r="D58" s="132">
        <v>0</v>
      </c>
      <c r="E58" s="132">
        <v>0</v>
      </c>
      <c r="F58" s="132">
        <v>1776571</v>
      </c>
      <c r="G58" s="132">
        <v>0</v>
      </c>
      <c r="H58" s="132">
        <v>3144485</v>
      </c>
      <c r="I58" s="132">
        <v>0</v>
      </c>
      <c r="J58" s="133">
        <v>4921056</v>
      </c>
    </row>
    <row r="59" spans="1:10">
      <c r="A59" s="128">
        <v>42170</v>
      </c>
      <c r="B59" s="439"/>
      <c r="C59" s="117" t="s">
        <v>132</v>
      </c>
      <c r="D59" s="132">
        <v>0</v>
      </c>
      <c r="E59" s="132">
        <v>0</v>
      </c>
      <c r="F59" s="132">
        <v>-17975</v>
      </c>
      <c r="G59" s="132">
        <v>-9423257</v>
      </c>
      <c r="H59" s="132">
        <v>-65842</v>
      </c>
      <c r="I59" s="132">
        <v>-51266</v>
      </c>
      <c r="J59" s="133">
        <v>-9558340</v>
      </c>
    </row>
    <row r="60" spans="1:10">
      <c r="A60" s="128">
        <v>42180</v>
      </c>
      <c r="B60" s="439"/>
      <c r="C60" s="117" t="s">
        <v>133</v>
      </c>
      <c r="D60" s="132">
        <v>0</v>
      </c>
      <c r="E60" s="132">
        <v>-882169</v>
      </c>
      <c r="F60" s="132">
        <v>0</v>
      </c>
      <c r="G60" s="132">
        <v>0</v>
      </c>
      <c r="H60" s="132">
        <v>0</v>
      </c>
      <c r="I60" s="132">
        <v>-946402</v>
      </c>
      <c r="J60" s="133">
        <v>-1828571</v>
      </c>
    </row>
    <row r="61" spans="1:10">
      <c r="A61" s="128">
        <v>42190</v>
      </c>
      <c r="B61" s="439"/>
      <c r="C61" s="117" t="s">
        <v>134</v>
      </c>
      <c r="D61" s="132">
        <v>0</v>
      </c>
      <c r="E61" s="132">
        <v>0</v>
      </c>
      <c r="F61" s="132">
        <v>-3360066</v>
      </c>
      <c r="G61" s="132">
        <v>-9670360</v>
      </c>
      <c r="H61" s="132">
        <v>-2634294</v>
      </c>
      <c r="I61" s="132">
        <v>0</v>
      </c>
      <c r="J61" s="133">
        <v>-15664720</v>
      </c>
    </row>
    <row r="62" spans="1:10">
      <c r="A62" s="128">
        <v>42200</v>
      </c>
      <c r="B62" s="439"/>
      <c r="C62" s="117" t="s">
        <v>118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3">
        <v>0</v>
      </c>
    </row>
    <row r="63" spans="1:10">
      <c r="A63" s="128">
        <v>42210</v>
      </c>
      <c r="B63" s="439"/>
      <c r="C63" s="117" t="s">
        <v>98</v>
      </c>
      <c r="D63" s="132">
        <v>-15300000</v>
      </c>
      <c r="E63" s="132">
        <v>-224457</v>
      </c>
      <c r="F63" s="132">
        <v>-7503231</v>
      </c>
      <c r="G63" s="132">
        <v>0</v>
      </c>
      <c r="H63" s="132">
        <v>-104621</v>
      </c>
      <c r="I63" s="132">
        <v>0</v>
      </c>
      <c r="J63" s="133">
        <v>-23132309</v>
      </c>
    </row>
    <row r="64" spans="1:10">
      <c r="A64" s="128">
        <v>42220</v>
      </c>
      <c r="B64" s="439"/>
      <c r="C64" s="117" t="s">
        <v>100</v>
      </c>
      <c r="D64" s="132">
        <v>-7137</v>
      </c>
      <c r="E64" s="132">
        <v>-357648</v>
      </c>
      <c r="F64" s="132">
        <v>0</v>
      </c>
      <c r="G64" s="132">
        <v>0</v>
      </c>
      <c r="H64" s="132">
        <v>0</v>
      </c>
      <c r="I64" s="132">
        <v>-66488</v>
      </c>
      <c r="J64" s="133">
        <v>-431273</v>
      </c>
    </row>
    <row r="65" spans="1:10">
      <c r="A65" s="128">
        <v>42230</v>
      </c>
      <c r="B65" s="439"/>
      <c r="C65" s="117" t="s">
        <v>102</v>
      </c>
      <c r="D65" s="132">
        <v>0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33">
        <v>0</v>
      </c>
    </row>
    <row r="66" spans="1:10">
      <c r="A66" s="170">
        <v>42240</v>
      </c>
      <c r="B66" s="439"/>
      <c r="C66" s="117" t="s">
        <v>103</v>
      </c>
      <c r="D66" s="132">
        <v>0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3">
        <v>0</v>
      </c>
    </row>
    <row r="67" spans="1:10" ht="25.5">
      <c r="A67" s="177">
        <v>42000</v>
      </c>
      <c r="B67" s="439"/>
      <c r="C67" s="196" t="s">
        <v>219</v>
      </c>
      <c r="D67" s="201">
        <v>-15307137</v>
      </c>
      <c r="E67" s="201">
        <v>-1464274</v>
      </c>
      <c r="F67" s="201">
        <v>-9104701</v>
      </c>
      <c r="G67" s="201">
        <v>-13093617</v>
      </c>
      <c r="H67" s="201">
        <v>339728</v>
      </c>
      <c r="I67" s="201">
        <v>-1064156</v>
      </c>
      <c r="J67" s="201">
        <v>-39694157</v>
      </c>
    </row>
    <row r="68" spans="1:10" ht="38.25">
      <c r="A68" s="177">
        <v>43000</v>
      </c>
      <c r="B68" s="135"/>
      <c r="C68" s="196" t="s">
        <v>135</v>
      </c>
      <c r="D68" s="201">
        <v>10660710</v>
      </c>
      <c r="E68" s="201">
        <v>22877098</v>
      </c>
      <c r="F68" s="201">
        <v>4852861</v>
      </c>
      <c r="G68" s="201">
        <v>1072752</v>
      </c>
      <c r="H68" s="201">
        <v>25633947</v>
      </c>
      <c r="I68" s="201">
        <v>17331783</v>
      </c>
      <c r="J68" s="201">
        <v>82429151</v>
      </c>
    </row>
    <row r="69" spans="1:10" ht="25.5">
      <c r="A69" s="170">
        <v>44000</v>
      </c>
      <c r="B69" s="138"/>
      <c r="C69" s="117" t="s">
        <v>136</v>
      </c>
      <c r="D69" s="132">
        <v>0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3">
        <v>0</v>
      </c>
    </row>
    <row r="70" spans="1:10" ht="25.5">
      <c r="A70" s="177">
        <v>45000</v>
      </c>
      <c r="B70" s="138"/>
      <c r="C70" s="196" t="s">
        <v>137</v>
      </c>
      <c r="D70" s="201">
        <v>10660710</v>
      </c>
      <c r="E70" s="201">
        <v>22877098</v>
      </c>
      <c r="F70" s="201">
        <v>4852861</v>
      </c>
      <c r="G70" s="201">
        <v>1072752</v>
      </c>
      <c r="H70" s="201">
        <v>25633947</v>
      </c>
      <c r="I70" s="201">
        <v>17331783</v>
      </c>
      <c r="J70" s="201">
        <v>82429151</v>
      </c>
    </row>
    <row r="71" spans="1:10" ht="25.5">
      <c r="A71" s="126">
        <v>46000</v>
      </c>
      <c r="B71" s="138"/>
      <c r="C71" s="117" t="s">
        <v>223</v>
      </c>
      <c r="D71" s="132">
        <v>54418938</v>
      </c>
      <c r="E71" s="132">
        <v>20717522</v>
      </c>
      <c r="F71" s="132">
        <v>5904415</v>
      </c>
      <c r="G71" s="132">
        <v>962718</v>
      </c>
      <c r="H71" s="132">
        <v>10862660</v>
      </c>
      <c r="I71" s="132">
        <v>13244733</v>
      </c>
      <c r="J71" s="133">
        <v>106110986</v>
      </c>
    </row>
    <row r="72" spans="1:10" ht="25.5">
      <c r="A72" s="177">
        <v>47000</v>
      </c>
      <c r="B72" s="138"/>
      <c r="C72" s="196" t="s">
        <v>224</v>
      </c>
      <c r="D72" s="201">
        <v>65079648</v>
      </c>
      <c r="E72" s="201">
        <v>43594620</v>
      </c>
      <c r="F72" s="201">
        <v>10757276</v>
      </c>
      <c r="G72" s="201">
        <v>2035470</v>
      </c>
      <c r="H72" s="201">
        <v>36496607</v>
      </c>
      <c r="I72" s="201">
        <v>30576516</v>
      </c>
      <c r="J72" s="201">
        <v>188540137</v>
      </c>
    </row>
    <row r="73" spans="1:10">
      <c r="B73" s="139"/>
      <c r="C73" s="447" t="s">
        <v>326</v>
      </c>
      <c r="D73" s="448"/>
      <c r="E73" s="448"/>
      <c r="F73" s="448"/>
      <c r="G73" s="448"/>
      <c r="H73" s="448"/>
      <c r="I73" s="448"/>
      <c r="J73" s="449"/>
    </row>
    <row r="74" spans="1:10">
      <c r="C74" s="444"/>
      <c r="D74" s="445"/>
      <c r="E74" s="445"/>
      <c r="F74" s="445"/>
      <c r="G74" s="445"/>
      <c r="H74" s="445"/>
      <c r="I74" s="445"/>
      <c r="J74" s="446"/>
    </row>
    <row r="75" spans="1:10">
      <c r="C75" s="443"/>
      <c r="D75" s="443"/>
      <c r="E75" s="443"/>
      <c r="F75" s="443"/>
      <c r="G75" s="443"/>
      <c r="H75" s="443"/>
      <c r="I75" s="443"/>
      <c r="J75" s="443"/>
    </row>
  </sheetData>
  <mergeCells count="19">
    <mergeCell ref="A5:A6"/>
    <mergeCell ref="C5:C6"/>
    <mergeCell ref="H5:H6"/>
    <mergeCell ref="D5:D6"/>
    <mergeCell ref="E5:E6"/>
    <mergeCell ref="F5:F6"/>
    <mergeCell ref="C1:J1"/>
    <mergeCell ref="C2:J2"/>
    <mergeCell ref="C3:J3"/>
    <mergeCell ref="I5:I6"/>
    <mergeCell ref="G5:G6"/>
    <mergeCell ref="C4:J4"/>
    <mergeCell ref="J5:J6"/>
    <mergeCell ref="B7:B25"/>
    <mergeCell ref="B26:B50"/>
    <mergeCell ref="B51:B67"/>
    <mergeCell ref="C75:J75"/>
    <mergeCell ref="C74:J74"/>
    <mergeCell ref="C73:J73"/>
  </mergeCells>
  <phoneticPr fontId="0" type="noConversion"/>
  <printOptions horizontalCentered="1" verticalCentered="1"/>
  <pageMargins left="0.59055118110236227" right="0.59055118110236227" top="0.36" bottom="0.31" header="0" footer="0"/>
  <pageSetup scale="4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76"/>
  <sheetViews>
    <sheetView showGridLines="0" zoomScale="80" zoomScaleNormal="80" workbookViewId="0"/>
  </sheetViews>
  <sheetFormatPr baseColWidth="10" defaultColWidth="9" defaultRowHeight="12.75"/>
  <cols>
    <col min="1" max="1" width="8.6640625" style="26" bestFit="1" customWidth="1"/>
    <col min="2" max="2" width="8.6640625" style="26" customWidth="1"/>
    <col min="3" max="3" width="59" style="26" bestFit="1" customWidth="1"/>
    <col min="4" max="6" width="15.83203125" style="26" customWidth="1"/>
    <col min="7" max="7" width="16.83203125" style="26" customWidth="1"/>
    <col min="8" max="16384" width="9" style="27"/>
  </cols>
  <sheetData>
    <row r="1" spans="1:7">
      <c r="C1" s="336"/>
      <c r="D1" s="336"/>
      <c r="E1" s="336"/>
      <c r="F1" s="336"/>
      <c r="G1" s="336"/>
    </row>
    <row r="2" spans="1:7">
      <c r="C2" s="337" t="s">
        <v>253</v>
      </c>
      <c r="D2" s="338"/>
      <c r="E2" s="338"/>
      <c r="F2" s="338"/>
      <c r="G2" s="339"/>
    </row>
    <row r="3" spans="1:7" ht="27" customHeight="1">
      <c r="C3" s="399" t="s">
        <v>339</v>
      </c>
      <c r="D3" s="400"/>
      <c r="E3" s="400"/>
      <c r="F3" s="400"/>
      <c r="G3" s="401"/>
    </row>
    <row r="4" spans="1:7">
      <c r="A4" s="28"/>
      <c r="B4" s="28"/>
      <c r="C4" s="440" t="s">
        <v>233</v>
      </c>
      <c r="D4" s="441"/>
      <c r="E4" s="441"/>
      <c r="F4" s="441"/>
      <c r="G4" s="442"/>
    </row>
    <row r="5" spans="1:7" ht="15.75" customHeight="1">
      <c r="A5" s="453" t="s">
        <v>19</v>
      </c>
      <c r="B5" s="140"/>
      <c r="C5" s="376" t="s">
        <v>20</v>
      </c>
      <c r="D5" s="376" t="s">
        <v>316</v>
      </c>
      <c r="E5" s="376" t="s">
        <v>44</v>
      </c>
      <c r="F5" s="376" t="s">
        <v>12</v>
      </c>
      <c r="G5" s="376" t="s">
        <v>15</v>
      </c>
    </row>
    <row r="6" spans="1:7">
      <c r="A6" s="453"/>
      <c r="B6" s="140"/>
      <c r="C6" s="376"/>
      <c r="D6" s="376"/>
      <c r="E6" s="376"/>
      <c r="F6" s="376"/>
      <c r="G6" s="376"/>
    </row>
    <row r="7" spans="1:7">
      <c r="A7" s="171"/>
      <c r="B7" s="439" t="s">
        <v>220</v>
      </c>
      <c r="C7" s="179" t="s">
        <v>161</v>
      </c>
      <c r="D7" s="133"/>
      <c r="E7" s="133"/>
      <c r="F7" s="133"/>
      <c r="G7" s="133"/>
    </row>
    <row r="8" spans="1:7" ht="25.5">
      <c r="A8" s="128">
        <v>40110</v>
      </c>
      <c r="B8" s="439"/>
      <c r="C8" s="117" t="s">
        <v>88</v>
      </c>
      <c r="D8" s="132">
        <v>25460182</v>
      </c>
      <c r="E8" s="132">
        <v>17982046</v>
      </c>
      <c r="F8" s="132">
        <v>1267294</v>
      </c>
      <c r="G8" s="133">
        <v>44709522</v>
      </c>
    </row>
    <row r="9" spans="1:7" ht="38.25">
      <c r="A9" s="128">
        <v>40120</v>
      </c>
      <c r="B9" s="439"/>
      <c r="C9" s="117" t="s">
        <v>89</v>
      </c>
      <c r="D9" s="132">
        <v>0</v>
      </c>
      <c r="E9" s="132">
        <v>0</v>
      </c>
      <c r="F9" s="132">
        <v>0</v>
      </c>
      <c r="G9" s="133">
        <v>0</v>
      </c>
    </row>
    <row r="10" spans="1:7" ht="25.5">
      <c r="A10" s="128">
        <v>40130</v>
      </c>
      <c r="B10" s="439"/>
      <c r="C10" s="117" t="s">
        <v>90</v>
      </c>
      <c r="D10" s="132">
        <v>0</v>
      </c>
      <c r="E10" s="132">
        <v>0</v>
      </c>
      <c r="F10" s="132">
        <v>0</v>
      </c>
      <c r="G10" s="133">
        <v>0</v>
      </c>
    </row>
    <row r="11" spans="1:7" ht="25.5">
      <c r="A11" s="128">
        <v>40140</v>
      </c>
      <c r="B11" s="439"/>
      <c r="C11" s="117" t="s">
        <v>91</v>
      </c>
      <c r="D11" s="132">
        <v>0</v>
      </c>
      <c r="E11" s="132">
        <v>0</v>
      </c>
      <c r="F11" s="132">
        <v>0</v>
      </c>
      <c r="G11" s="133">
        <v>0</v>
      </c>
    </row>
    <row r="12" spans="1:7">
      <c r="A12" s="128">
        <v>40150</v>
      </c>
      <c r="B12" s="439"/>
      <c r="C12" s="117" t="s">
        <v>92</v>
      </c>
      <c r="D12" s="132">
        <v>0</v>
      </c>
      <c r="E12" s="132">
        <v>0</v>
      </c>
      <c r="F12" s="132">
        <v>0</v>
      </c>
      <c r="G12" s="133">
        <v>0</v>
      </c>
    </row>
    <row r="13" spans="1:7">
      <c r="A13" s="172"/>
      <c r="B13" s="439"/>
      <c r="C13" s="179" t="s">
        <v>162</v>
      </c>
      <c r="D13" s="132"/>
      <c r="E13" s="132"/>
      <c r="F13" s="132"/>
      <c r="G13" s="133"/>
    </row>
    <row r="14" spans="1:7" ht="25.5">
      <c r="A14" s="128">
        <v>40160</v>
      </c>
      <c r="B14" s="439"/>
      <c r="C14" s="117" t="s">
        <v>93</v>
      </c>
      <c r="D14" s="132">
        <v>-54091664</v>
      </c>
      <c r="E14" s="132">
        <v>-15019196</v>
      </c>
      <c r="F14" s="132">
        <v>-1158961</v>
      </c>
      <c r="G14" s="133">
        <v>-70269821</v>
      </c>
    </row>
    <row r="15" spans="1:7" ht="25.5">
      <c r="A15" s="128">
        <v>40170</v>
      </c>
      <c r="B15" s="439"/>
      <c r="C15" s="117" t="s">
        <v>94</v>
      </c>
      <c r="D15" s="132">
        <v>0</v>
      </c>
      <c r="E15" s="132">
        <v>0</v>
      </c>
      <c r="F15" s="132">
        <v>0</v>
      </c>
      <c r="G15" s="133">
        <v>0</v>
      </c>
    </row>
    <row r="16" spans="1:7">
      <c r="A16" s="128">
        <v>40180</v>
      </c>
      <c r="B16" s="439"/>
      <c r="C16" s="117" t="s">
        <v>95</v>
      </c>
      <c r="D16" s="132">
        <v>-2717608</v>
      </c>
      <c r="E16" s="132">
        <v>-1979631</v>
      </c>
      <c r="F16" s="132">
        <v>-5082</v>
      </c>
      <c r="G16" s="133">
        <v>-4702321</v>
      </c>
    </row>
    <row r="17" spans="1:7" ht="38.25">
      <c r="A17" s="128">
        <v>40190</v>
      </c>
      <c r="B17" s="439"/>
      <c r="C17" s="117" t="s">
        <v>96</v>
      </c>
      <c r="D17" s="132">
        <v>0</v>
      </c>
      <c r="E17" s="132">
        <v>0</v>
      </c>
      <c r="F17" s="132">
        <v>0</v>
      </c>
      <c r="G17" s="133">
        <v>0</v>
      </c>
    </row>
    <row r="18" spans="1:7">
      <c r="A18" s="128">
        <v>40200</v>
      </c>
      <c r="B18" s="439"/>
      <c r="C18" s="117" t="s">
        <v>97</v>
      </c>
      <c r="D18" s="132">
        <v>-1099553</v>
      </c>
      <c r="E18" s="132">
        <v>-229869</v>
      </c>
      <c r="F18" s="132">
        <v>-3722</v>
      </c>
      <c r="G18" s="133">
        <v>-1333144</v>
      </c>
    </row>
    <row r="19" spans="1:7">
      <c r="A19" s="128">
        <v>40210</v>
      </c>
      <c r="B19" s="439"/>
      <c r="C19" s="117" t="s">
        <v>98</v>
      </c>
      <c r="D19" s="132">
        <v>0</v>
      </c>
      <c r="E19" s="132">
        <v>0</v>
      </c>
      <c r="F19" s="132">
        <v>0</v>
      </c>
      <c r="G19" s="133">
        <v>0</v>
      </c>
    </row>
    <row r="20" spans="1:7">
      <c r="A20" s="128">
        <v>40220</v>
      </c>
      <c r="B20" s="439"/>
      <c r="C20" s="117" t="s">
        <v>99</v>
      </c>
      <c r="D20" s="132">
        <v>0</v>
      </c>
      <c r="E20" s="132">
        <v>0</v>
      </c>
      <c r="F20" s="132">
        <v>0</v>
      </c>
      <c r="G20" s="133">
        <v>0</v>
      </c>
    </row>
    <row r="21" spans="1:7">
      <c r="A21" s="128">
        <v>40230</v>
      </c>
      <c r="B21" s="439"/>
      <c r="C21" s="117" t="s">
        <v>100</v>
      </c>
      <c r="D21" s="132">
        <v>0</v>
      </c>
      <c r="E21" s="132">
        <v>0</v>
      </c>
      <c r="F21" s="132">
        <v>0</v>
      </c>
      <c r="G21" s="133">
        <v>0</v>
      </c>
    </row>
    <row r="22" spans="1:7">
      <c r="A22" s="128">
        <v>40240</v>
      </c>
      <c r="B22" s="439"/>
      <c r="C22" s="117" t="s">
        <v>101</v>
      </c>
      <c r="D22" s="132">
        <v>0</v>
      </c>
      <c r="E22" s="132">
        <v>0</v>
      </c>
      <c r="F22" s="132">
        <v>0</v>
      </c>
      <c r="G22" s="133">
        <v>0</v>
      </c>
    </row>
    <row r="23" spans="1:7" ht="25.5">
      <c r="A23" s="128">
        <v>40250</v>
      </c>
      <c r="B23" s="439"/>
      <c r="C23" s="117" t="s">
        <v>102</v>
      </c>
      <c r="D23" s="132">
        <v>-173556</v>
      </c>
      <c r="E23" s="132">
        <v>0</v>
      </c>
      <c r="F23" s="132">
        <v>-3271</v>
      </c>
      <c r="G23" s="133">
        <v>-176827</v>
      </c>
    </row>
    <row r="24" spans="1:7">
      <c r="A24" s="128">
        <v>40260</v>
      </c>
      <c r="B24" s="439"/>
      <c r="C24" s="117" t="s">
        <v>103</v>
      </c>
      <c r="D24" s="132">
        <v>30199593</v>
      </c>
      <c r="E24" s="132">
        <v>0</v>
      </c>
      <c r="F24" s="132">
        <v>0</v>
      </c>
      <c r="G24" s="133">
        <v>30199593</v>
      </c>
    </row>
    <row r="25" spans="1:7" ht="30" customHeight="1">
      <c r="A25" s="177">
        <v>40000</v>
      </c>
      <c r="B25" s="439"/>
      <c r="C25" s="196" t="s">
        <v>217</v>
      </c>
      <c r="D25" s="199">
        <v>-2422606</v>
      </c>
      <c r="E25" s="199">
        <v>753350</v>
      </c>
      <c r="F25" s="199">
        <v>96258</v>
      </c>
      <c r="G25" s="199">
        <v>-1572998</v>
      </c>
    </row>
    <row r="26" spans="1:7" ht="25.5">
      <c r="A26" s="128">
        <v>41100</v>
      </c>
      <c r="B26" s="439" t="s">
        <v>221</v>
      </c>
      <c r="C26" s="117" t="s">
        <v>104</v>
      </c>
      <c r="D26" s="132">
        <v>0</v>
      </c>
      <c r="E26" s="132">
        <v>0</v>
      </c>
      <c r="F26" s="132">
        <v>0</v>
      </c>
      <c r="G26" s="133">
        <v>0</v>
      </c>
    </row>
    <row r="27" spans="1:7" ht="25.5">
      <c r="A27" s="128">
        <v>41110</v>
      </c>
      <c r="B27" s="439"/>
      <c r="C27" s="117" t="s">
        <v>105</v>
      </c>
      <c r="D27" s="132">
        <v>0</v>
      </c>
      <c r="E27" s="132">
        <v>0</v>
      </c>
      <c r="F27" s="132">
        <v>0</v>
      </c>
      <c r="G27" s="133">
        <v>0</v>
      </c>
    </row>
    <row r="28" spans="1:7" ht="25.5">
      <c r="A28" s="128">
        <v>41120</v>
      </c>
      <c r="B28" s="439"/>
      <c r="C28" s="117" t="s">
        <v>106</v>
      </c>
      <c r="D28" s="132">
        <v>0</v>
      </c>
      <c r="E28" s="132">
        <v>0</v>
      </c>
      <c r="F28" s="132">
        <v>0</v>
      </c>
      <c r="G28" s="133">
        <v>0</v>
      </c>
    </row>
    <row r="29" spans="1:7" ht="25.5">
      <c r="A29" s="128">
        <v>41130</v>
      </c>
      <c r="B29" s="439"/>
      <c r="C29" s="117" t="s">
        <v>107</v>
      </c>
      <c r="D29" s="132">
        <v>0</v>
      </c>
      <c r="E29" s="132">
        <v>0</v>
      </c>
      <c r="F29" s="132">
        <v>0</v>
      </c>
      <c r="G29" s="133">
        <v>0</v>
      </c>
    </row>
    <row r="30" spans="1:7" ht="25.5">
      <c r="A30" s="128">
        <v>41140</v>
      </c>
      <c r="B30" s="439"/>
      <c r="C30" s="117" t="s">
        <v>108</v>
      </c>
      <c r="D30" s="132">
        <v>0</v>
      </c>
      <c r="E30" s="132">
        <v>0</v>
      </c>
      <c r="F30" s="132">
        <v>0</v>
      </c>
      <c r="G30" s="133">
        <v>0</v>
      </c>
    </row>
    <row r="31" spans="1:7" ht="25.5">
      <c r="A31" s="128">
        <v>41150</v>
      </c>
      <c r="B31" s="439"/>
      <c r="C31" s="117" t="s">
        <v>109</v>
      </c>
      <c r="D31" s="132">
        <v>0</v>
      </c>
      <c r="E31" s="132">
        <v>0</v>
      </c>
      <c r="F31" s="132">
        <v>0</v>
      </c>
      <c r="G31" s="133">
        <v>0</v>
      </c>
    </row>
    <row r="32" spans="1:7" ht="25.5">
      <c r="A32" s="128">
        <v>41160</v>
      </c>
      <c r="B32" s="439"/>
      <c r="C32" s="117" t="s">
        <v>110</v>
      </c>
      <c r="D32" s="132">
        <v>0</v>
      </c>
      <c r="E32" s="132">
        <v>0</v>
      </c>
      <c r="F32" s="132">
        <v>0</v>
      </c>
      <c r="G32" s="133">
        <v>0</v>
      </c>
    </row>
    <row r="33" spans="1:7">
      <c r="A33" s="128">
        <v>41170</v>
      </c>
      <c r="B33" s="439"/>
      <c r="C33" s="117" t="s">
        <v>111</v>
      </c>
      <c r="D33" s="132">
        <v>0</v>
      </c>
      <c r="E33" s="132">
        <v>0</v>
      </c>
      <c r="F33" s="132">
        <v>0</v>
      </c>
      <c r="G33" s="133">
        <v>0</v>
      </c>
    </row>
    <row r="34" spans="1:7" ht="25.5">
      <c r="A34" s="128">
        <v>41180</v>
      </c>
      <c r="B34" s="439"/>
      <c r="C34" s="117" t="s">
        <v>112</v>
      </c>
      <c r="D34" s="132">
        <v>502</v>
      </c>
      <c r="E34" s="132">
        <v>0</v>
      </c>
      <c r="F34" s="132">
        <v>0</v>
      </c>
      <c r="G34" s="133">
        <v>502</v>
      </c>
    </row>
    <row r="35" spans="1:7">
      <c r="A35" s="128">
        <v>41190</v>
      </c>
      <c r="B35" s="439"/>
      <c r="C35" s="117" t="s">
        <v>113</v>
      </c>
      <c r="D35" s="132">
        <v>-193782</v>
      </c>
      <c r="E35" s="132">
        <v>-130582</v>
      </c>
      <c r="F35" s="132">
        <v>0</v>
      </c>
      <c r="G35" s="133">
        <v>-324364</v>
      </c>
    </row>
    <row r="36" spans="1:7" ht="25.5">
      <c r="A36" s="128">
        <v>41200</v>
      </c>
      <c r="B36" s="439"/>
      <c r="C36" s="117" t="s">
        <v>114</v>
      </c>
      <c r="D36" s="132">
        <v>0</v>
      </c>
      <c r="E36" s="132">
        <v>0</v>
      </c>
      <c r="F36" s="132">
        <v>0</v>
      </c>
      <c r="G36" s="133">
        <v>0</v>
      </c>
    </row>
    <row r="37" spans="1:7">
      <c r="A37" s="128">
        <v>41210</v>
      </c>
      <c r="B37" s="439"/>
      <c r="C37" s="117" t="s">
        <v>115</v>
      </c>
      <c r="D37" s="132">
        <v>0</v>
      </c>
      <c r="E37" s="132">
        <v>0</v>
      </c>
      <c r="F37" s="132">
        <v>-14403</v>
      </c>
      <c r="G37" s="133">
        <v>-14403</v>
      </c>
    </row>
    <row r="38" spans="1:7" ht="25.5">
      <c r="A38" s="128">
        <v>41220</v>
      </c>
      <c r="B38" s="439"/>
      <c r="C38" s="117" t="s">
        <v>116</v>
      </c>
      <c r="D38" s="132">
        <v>2500000</v>
      </c>
      <c r="E38" s="132">
        <v>-189885</v>
      </c>
      <c r="F38" s="132">
        <v>0</v>
      </c>
      <c r="G38" s="133">
        <v>2310115</v>
      </c>
    </row>
    <row r="39" spans="1:7">
      <c r="A39" s="128">
        <v>41230</v>
      </c>
      <c r="B39" s="439"/>
      <c r="C39" s="117" t="s">
        <v>117</v>
      </c>
      <c r="D39" s="132">
        <v>-300000</v>
      </c>
      <c r="E39" s="132">
        <v>0</v>
      </c>
      <c r="F39" s="132">
        <v>0</v>
      </c>
      <c r="G39" s="133">
        <v>-300000</v>
      </c>
    </row>
    <row r="40" spans="1:7" ht="25.5">
      <c r="A40" s="128">
        <v>41240</v>
      </c>
      <c r="B40" s="439"/>
      <c r="C40" s="117" t="s">
        <v>118</v>
      </c>
      <c r="D40" s="132">
        <v>0</v>
      </c>
      <c r="E40" s="132">
        <v>0</v>
      </c>
      <c r="F40" s="132">
        <v>0</v>
      </c>
      <c r="G40" s="133">
        <v>0</v>
      </c>
    </row>
    <row r="41" spans="1:7" ht="25.5">
      <c r="A41" s="128">
        <v>41250</v>
      </c>
      <c r="B41" s="439"/>
      <c r="C41" s="117" t="s">
        <v>119</v>
      </c>
      <c r="D41" s="132">
        <v>0</v>
      </c>
      <c r="E41" s="132">
        <v>0</v>
      </c>
      <c r="F41" s="132">
        <v>0</v>
      </c>
      <c r="G41" s="133">
        <v>0</v>
      </c>
    </row>
    <row r="42" spans="1:7" ht="25.5">
      <c r="A42" s="128">
        <v>41260</v>
      </c>
      <c r="B42" s="439"/>
      <c r="C42" s="117" t="s">
        <v>120</v>
      </c>
      <c r="D42" s="132">
        <v>0</v>
      </c>
      <c r="E42" s="132">
        <v>0</v>
      </c>
      <c r="F42" s="132">
        <v>0</v>
      </c>
      <c r="G42" s="133">
        <v>0</v>
      </c>
    </row>
    <row r="43" spans="1:7" ht="25.5">
      <c r="A43" s="128">
        <v>41270</v>
      </c>
      <c r="B43" s="439"/>
      <c r="C43" s="117" t="s">
        <v>121</v>
      </c>
      <c r="D43" s="132">
        <v>0</v>
      </c>
      <c r="E43" s="132">
        <v>0</v>
      </c>
      <c r="F43" s="132">
        <v>0</v>
      </c>
      <c r="G43" s="133">
        <v>0</v>
      </c>
    </row>
    <row r="44" spans="1:7" ht="25.5">
      <c r="A44" s="128">
        <v>41280</v>
      </c>
      <c r="B44" s="439"/>
      <c r="C44" s="117" t="s">
        <v>122</v>
      </c>
      <c r="D44" s="132">
        <v>0</v>
      </c>
      <c r="E44" s="132">
        <v>0</v>
      </c>
      <c r="F44" s="132">
        <v>0</v>
      </c>
      <c r="G44" s="133">
        <v>0</v>
      </c>
    </row>
    <row r="45" spans="1:7">
      <c r="A45" s="128">
        <v>41290</v>
      </c>
      <c r="B45" s="439"/>
      <c r="C45" s="117" t="s">
        <v>123</v>
      </c>
      <c r="D45" s="132">
        <v>0</v>
      </c>
      <c r="E45" s="132">
        <v>0</v>
      </c>
      <c r="F45" s="132">
        <v>0</v>
      </c>
      <c r="G45" s="133">
        <v>0</v>
      </c>
    </row>
    <row r="46" spans="1:7">
      <c r="A46" s="128">
        <v>41300</v>
      </c>
      <c r="B46" s="439"/>
      <c r="C46" s="117" t="s">
        <v>99</v>
      </c>
      <c r="D46" s="132">
        <v>0</v>
      </c>
      <c r="E46" s="132">
        <v>0</v>
      </c>
      <c r="F46" s="132">
        <v>0</v>
      </c>
      <c r="G46" s="133">
        <v>0</v>
      </c>
    </row>
    <row r="47" spans="1:7">
      <c r="A47" s="128">
        <v>41310</v>
      </c>
      <c r="B47" s="439"/>
      <c r="C47" s="117" t="s">
        <v>101</v>
      </c>
      <c r="D47" s="132">
        <v>0</v>
      </c>
      <c r="E47" s="132">
        <v>0</v>
      </c>
      <c r="F47" s="132">
        <v>0</v>
      </c>
      <c r="G47" s="133">
        <v>0</v>
      </c>
    </row>
    <row r="48" spans="1:7" ht="25.5">
      <c r="A48" s="128">
        <v>41320</v>
      </c>
      <c r="B48" s="439"/>
      <c r="C48" s="117" t="s">
        <v>102</v>
      </c>
      <c r="D48" s="132">
        <v>0</v>
      </c>
      <c r="E48" s="132">
        <v>0</v>
      </c>
      <c r="F48" s="132">
        <v>0</v>
      </c>
      <c r="G48" s="133">
        <v>0</v>
      </c>
    </row>
    <row r="49" spans="1:7">
      <c r="A49" s="170">
        <v>41330</v>
      </c>
      <c r="B49" s="439"/>
      <c r="C49" s="117" t="s">
        <v>103</v>
      </c>
      <c r="D49" s="132">
        <v>0</v>
      </c>
      <c r="E49" s="132">
        <v>0</v>
      </c>
      <c r="F49" s="132">
        <v>-70000</v>
      </c>
      <c r="G49" s="133">
        <v>-70000</v>
      </c>
    </row>
    <row r="50" spans="1:7" ht="25.5">
      <c r="A50" s="177">
        <v>41000</v>
      </c>
      <c r="B50" s="439"/>
      <c r="C50" s="196" t="s">
        <v>218</v>
      </c>
      <c r="D50" s="201">
        <v>2006720</v>
      </c>
      <c r="E50" s="201">
        <v>-320467</v>
      </c>
      <c r="F50" s="201">
        <v>-84403</v>
      </c>
      <c r="G50" s="201">
        <v>1601850</v>
      </c>
    </row>
    <row r="51" spans="1:7" s="134" customFormat="1">
      <c r="A51" s="128">
        <v>42100</v>
      </c>
      <c r="B51" s="439" t="s">
        <v>222</v>
      </c>
      <c r="C51" s="117" t="s">
        <v>124</v>
      </c>
      <c r="D51" s="132">
        <v>0</v>
      </c>
      <c r="E51" s="132">
        <v>0</v>
      </c>
      <c r="F51" s="132">
        <v>0</v>
      </c>
      <c r="G51" s="133">
        <v>0</v>
      </c>
    </row>
    <row r="52" spans="1:7" s="134" customFormat="1" ht="25.5">
      <c r="A52" s="128">
        <v>42110</v>
      </c>
      <c r="B52" s="439"/>
      <c r="C52" s="117" t="s">
        <v>125</v>
      </c>
      <c r="D52" s="132">
        <v>0</v>
      </c>
      <c r="E52" s="132">
        <v>0</v>
      </c>
      <c r="F52" s="132">
        <v>0</v>
      </c>
      <c r="G52" s="133">
        <v>0</v>
      </c>
    </row>
    <row r="53" spans="1:7" s="134" customFormat="1" ht="25.5">
      <c r="A53" s="128">
        <v>42120</v>
      </c>
      <c r="B53" s="439"/>
      <c r="C53" s="117" t="s">
        <v>126</v>
      </c>
      <c r="D53" s="132">
        <v>0</v>
      </c>
      <c r="E53" s="132">
        <v>0</v>
      </c>
      <c r="F53" s="132">
        <v>0</v>
      </c>
      <c r="G53" s="133">
        <v>0</v>
      </c>
    </row>
    <row r="54" spans="1:7" s="134" customFormat="1">
      <c r="A54" s="128">
        <v>42130</v>
      </c>
      <c r="B54" s="439"/>
      <c r="C54" s="117" t="s">
        <v>127</v>
      </c>
      <c r="D54" s="132">
        <v>0</v>
      </c>
      <c r="E54" s="132">
        <v>0</v>
      </c>
      <c r="F54" s="132">
        <v>0</v>
      </c>
      <c r="G54" s="133">
        <v>0</v>
      </c>
    </row>
    <row r="55" spans="1:7" s="134" customFormat="1" ht="25.5">
      <c r="A55" s="128">
        <v>42130</v>
      </c>
      <c r="B55" s="439"/>
      <c r="C55" s="117" t="s">
        <v>128</v>
      </c>
      <c r="D55" s="132">
        <v>0</v>
      </c>
      <c r="E55" s="132">
        <v>0</v>
      </c>
      <c r="F55" s="132">
        <v>0</v>
      </c>
      <c r="G55" s="133">
        <v>0</v>
      </c>
    </row>
    <row r="56" spans="1:7" s="134" customFormat="1" ht="25.5">
      <c r="A56" s="170">
        <v>42140</v>
      </c>
      <c r="B56" s="439"/>
      <c r="C56" s="117" t="s">
        <v>129</v>
      </c>
      <c r="D56" s="132">
        <v>0</v>
      </c>
      <c r="E56" s="132">
        <v>0</v>
      </c>
      <c r="F56" s="132">
        <v>0</v>
      </c>
      <c r="G56" s="133">
        <v>0</v>
      </c>
    </row>
    <row r="57" spans="1:7" s="134" customFormat="1">
      <c r="A57" s="177">
        <v>42150</v>
      </c>
      <c r="B57" s="439"/>
      <c r="C57" s="196" t="s">
        <v>130</v>
      </c>
      <c r="D57" s="201">
        <v>0</v>
      </c>
      <c r="E57" s="201">
        <v>0</v>
      </c>
      <c r="F57" s="201">
        <v>0</v>
      </c>
      <c r="G57" s="201">
        <v>0</v>
      </c>
    </row>
    <row r="58" spans="1:7" s="134" customFormat="1">
      <c r="A58" s="127">
        <v>42160</v>
      </c>
      <c r="B58" s="439"/>
      <c r="C58" s="117" t="s">
        <v>131</v>
      </c>
      <c r="D58" s="132">
        <v>0</v>
      </c>
      <c r="E58" s="132">
        <v>217000</v>
      </c>
      <c r="F58" s="132">
        <v>0</v>
      </c>
      <c r="G58" s="133">
        <v>217000</v>
      </c>
    </row>
    <row r="59" spans="1:7" s="134" customFormat="1">
      <c r="A59" s="128">
        <v>42170</v>
      </c>
      <c r="B59" s="439"/>
      <c r="C59" s="117" t="s">
        <v>132</v>
      </c>
      <c r="D59" s="132">
        <v>0</v>
      </c>
      <c r="E59" s="132">
        <v>0</v>
      </c>
      <c r="F59" s="132">
        <v>0</v>
      </c>
      <c r="G59" s="133">
        <v>0</v>
      </c>
    </row>
    <row r="60" spans="1:7" s="134" customFormat="1">
      <c r="A60" s="128">
        <v>42180</v>
      </c>
      <c r="B60" s="439"/>
      <c r="C60" s="117" t="s">
        <v>133</v>
      </c>
      <c r="D60" s="132">
        <v>0</v>
      </c>
      <c r="E60" s="132">
        <v>0</v>
      </c>
      <c r="F60" s="132">
        <v>0</v>
      </c>
      <c r="G60" s="133">
        <v>0</v>
      </c>
    </row>
    <row r="61" spans="1:7" s="134" customFormat="1">
      <c r="A61" s="128">
        <v>42190</v>
      </c>
      <c r="B61" s="439"/>
      <c r="C61" s="117" t="s">
        <v>134</v>
      </c>
      <c r="D61" s="132">
        <v>0</v>
      </c>
      <c r="E61" s="132">
        <v>0</v>
      </c>
      <c r="F61" s="132">
        <v>0</v>
      </c>
      <c r="G61" s="133">
        <v>0</v>
      </c>
    </row>
    <row r="62" spans="1:7" s="134" customFormat="1" ht="25.5">
      <c r="A62" s="128">
        <v>42200</v>
      </c>
      <c r="B62" s="439"/>
      <c r="C62" s="117" t="s">
        <v>118</v>
      </c>
      <c r="D62" s="132">
        <v>0</v>
      </c>
      <c r="E62" s="132">
        <v>0</v>
      </c>
      <c r="F62" s="132">
        <v>0</v>
      </c>
      <c r="G62" s="133">
        <v>0</v>
      </c>
    </row>
    <row r="63" spans="1:7" s="134" customFormat="1">
      <c r="A63" s="128">
        <v>42210</v>
      </c>
      <c r="B63" s="439"/>
      <c r="C63" s="117" t="s">
        <v>98</v>
      </c>
      <c r="D63" s="132">
        <v>0</v>
      </c>
      <c r="E63" s="132">
        <v>0</v>
      </c>
      <c r="F63" s="132">
        <v>0</v>
      </c>
      <c r="G63" s="133">
        <v>0</v>
      </c>
    </row>
    <row r="64" spans="1:7" s="134" customFormat="1">
      <c r="A64" s="128">
        <v>42220</v>
      </c>
      <c r="B64" s="439"/>
      <c r="C64" s="117" t="s">
        <v>100</v>
      </c>
      <c r="D64" s="132">
        <v>0</v>
      </c>
      <c r="E64" s="132">
        <v>0</v>
      </c>
      <c r="F64" s="132">
        <v>0</v>
      </c>
      <c r="G64" s="133">
        <v>0</v>
      </c>
    </row>
    <row r="65" spans="1:7" s="134" customFormat="1" ht="25.5">
      <c r="A65" s="128">
        <v>42230</v>
      </c>
      <c r="B65" s="439"/>
      <c r="C65" s="117" t="s">
        <v>102</v>
      </c>
      <c r="D65" s="132">
        <v>0</v>
      </c>
      <c r="E65" s="132">
        <v>0</v>
      </c>
      <c r="F65" s="132">
        <v>0</v>
      </c>
      <c r="G65" s="133">
        <v>0</v>
      </c>
    </row>
    <row r="66" spans="1:7" s="134" customFormat="1">
      <c r="A66" s="170">
        <v>42240</v>
      </c>
      <c r="B66" s="439"/>
      <c r="C66" s="117" t="s">
        <v>103</v>
      </c>
      <c r="D66" s="132">
        <v>0</v>
      </c>
      <c r="E66" s="132">
        <v>0</v>
      </c>
      <c r="F66" s="132">
        <v>0</v>
      </c>
      <c r="G66" s="133">
        <v>0</v>
      </c>
    </row>
    <row r="67" spans="1:7" s="134" customFormat="1" ht="25.5">
      <c r="A67" s="177">
        <v>42000</v>
      </c>
      <c r="B67" s="439"/>
      <c r="C67" s="196" t="s">
        <v>219</v>
      </c>
      <c r="D67" s="201">
        <v>0</v>
      </c>
      <c r="E67" s="201">
        <v>217000</v>
      </c>
      <c r="F67" s="201">
        <v>0</v>
      </c>
      <c r="G67" s="201">
        <v>217000</v>
      </c>
    </row>
    <row r="68" spans="1:7" s="134" customFormat="1" ht="38.25">
      <c r="A68" s="177">
        <v>43000</v>
      </c>
      <c r="B68" s="135"/>
      <c r="C68" s="196" t="s">
        <v>135</v>
      </c>
      <c r="D68" s="201">
        <v>-415886</v>
      </c>
      <c r="E68" s="201">
        <v>649883</v>
      </c>
      <c r="F68" s="201">
        <v>11855</v>
      </c>
      <c r="G68" s="201">
        <v>245852</v>
      </c>
    </row>
    <row r="69" spans="1:7" s="134" customFormat="1" ht="25.5">
      <c r="A69" s="170">
        <v>44000</v>
      </c>
      <c r="B69" s="138"/>
      <c r="C69" s="117" t="s">
        <v>136</v>
      </c>
      <c r="D69" s="132">
        <v>0</v>
      </c>
      <c r="E69" s="132">
        <v>0</v>
      </c>
      <c r="F69" s="132">
        <v>0</v>
      </c>
      <c r="G69" s="133">
        <v>0</v>
      </c>
    </row>
    <row r="70" spans="1:7" s="134" customFormat="1" ht="25.5">
      <c r="A70" s="177">
        <v>45000</v>
      </c>
      <c r="B70" s="138"/>
      <c r="C70" s="196" t="s">
        <v>137</v>
      </c>
      <c r="D70" s="201">
        <v>-415886</v>
      </c>
      <c r="E70" s="201">
        <v>649883</v>
      </c>
      <c r="F70" s="201">
        <v>11855</v>
      </c>
      <c r="G70" s="201">
        <v>245852</v>
      </c>
    </row>
    <row r="71" spans="1:7" s="134" customFormat="1" ht="25.5">
      <c r="A71" s="126">
        <v>46000</v>
      </c>
      <c r="B71" s="138"/>
      <c r="C71" s="117" t="s">
        <v>138</v>
      </c>
      <c r="D71" s="132">
        <v>741163</v>
      </c>
      <c r="E71" s="132">
        <v>2813514</v>
      </c>
      <c r="F71" s="132">
        <v>29693</v>
      </c>
      <c r="G71" s="133">
        <v>3584370</v>
      </c>
    </row>
    <row r="72" spans="1:7" s="134" customFormat="1" ht="25.5">
      <c r="A72" s="177">
        <v>47000</v>
      </c>
      <c r="B72" s="138"/>
      <c r="C72" s="196" t="s">
        <v>139</v>
      </c>
      <c r="D72" s="201">
        <v>325277</v>
      </c>
      <c r="E72" s="201">
        <v>3463397</v>
      </c>
      <c r="F72" s="201">
        <v>41548</v>
      </c>
      <c r="G72" s="201">
        <v>3830222</v>
      </c>
    </row>
    <row r="73" spans="1:7">
      <c r="B73" s="139"/>
      <c r="C73" s="458" t="s">
        <v>326</v>
      </c>
      <c r="D73" s="443"/>
      <c r="E73" s="443"/>
      <c r="F73" s="443"/>
      <c r="G73" s="459"/>
    </row>
    <row r="74" spans="1:7">
      <c r="C74" s="455"/>
      <c r="D74" s="456"/>
      <c r="E74" s="456"/>
      <c r="F74" s="456"/>
      <c r="G74" s="457"/>
    </row>
    <row r="75" spans="1:7">
      <c r="C75" s="454"/>
      <c r="D75" s="454"/>
      <c r="E75" s="454"/>
      <c r="F75" s="454"/>
      <c r="G75" s="454"/>
    </row>
    <row r="76" spans="1:7">
      <c r="C76" s="454"/>
      <c r="D76" s="454"/>
      <c r="E76" s="454"/>
      <c r="F76" s="454"/>
      <c r="G76" s="454"/>
    </row>
  </sheetData>
  <mergeCells count="17">
    <mergeCell ref="C76:G76"/>
    <mergeCell ref="C1:G1"/>
    <mergeCell ref="C2:G2"/>
    <mergeCell ref="E5:E6"/>
    <mergeCell ref="C3:G3"/>
    <mergeCell ref="C75:G75"/>
    <mergeCell ref="C74:G74"/>
    <mergeCell ref="C73:G73"/>
    <mergeCell ref="B7:B25"/>
    <mergeCell ref="B26:B50"/>
    <mergeCell ref="B51:B67"/>
    <mergeCell ref="C4:G4"/>
    <mergeCell ref="A5:A6"/>
    <mergeCell ref="C5:C6"/>
    <mergeCell ref="G5:G6"/>
    <mergeCell ref="F5:F6"/>
    <mergeCell ref="D5:D6"/>
  </mergeCells>
  <phoneticPr fontId="0" type="noConversion"/>
  <printOptions horizontalCentered="1" verticalCentered="1"/>
  <pageMargins left="0.59055118110236227" right="0.59055118110236227" top="0.34" bottom="0.32" header="0" footer="0"/>
  <pageSetup scale="4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5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0.5" style="98" customWidth="1"/>
    <col min="3" max="4" width="10.6640625" style="98" customWidth="1"/>
    <col min="5" max="5" width="13.5" style="98" customWidth="1"/>
    <col min="6" max="7" width="10.6640625" style="98" customWidth="1"/>
    <col min="8" max="8" width="12.6640625" style="98" customWidth="1"/>
    <col min="9" max="9" width="11.6640625" style="98" customWidth="1"/>
    <col min="10" max="10" width="12.1640625" style="98" bestFit="1" customWidth="1"/>
    <col min="11" max="11" width="12.6640625" style="98" customWidth="1"/>
    <col min="12" max="16384" width="5.33203125" style="98"/>
  </cols>
  <sheetData>
    <row r="1" spans="1:11">
      <c r="A1" s="97"/>
      <c r="B1" s="97"/>
      <c r="C1" s="97"/>
      <c r="D1" s="97"/>
      <c r="E1" s="97"/>
      <c r="F1" s="97"/>
      <c r="G1" s="97"/>
      <c r="H1" s="97"/>
    </row>
    <row r="2" spans="1:11">
      <c r="A2" s="315" t="s">
        <v>273</v>
      </c>
      <c r="B2" s="316"/>
      <c r="C2" s="316"/>
      <c r="D2" s="316"/>
      <c r="E2" s="316"/>
      <c r="F2" s="316"/>
      <c r="G2" s="316"/>
      <c r="H2" s="316"/>
      <c r="I2" s="316"/>
      <c r="J2" s="316"/>
      <c r="K2" s="317"/>
    </row>
    <row r="3" spans="1:11">
      <c r="A3" s="297" t="s">
        <v>264</v>
      </c>
      <c r="B3" s="298"/>
      <c r="C3" s="298"/>
      <c r="D3" s="298"/>
      <c r="E3" s="298"/>
      <c r="F3" s="298"/>
      <c r="G3" s="298"/>
      <c r="H3" s="298"/>
      <c r="I3" s="298"/>
      <c r="J3" s="298"/>
      <c r="K3" s="318"/>
    </row>
    <row r="4" spans="1:11">
      <c r="A4" s="290" t="s">
        <v>340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</row>
    <row r="5" spans="1:11" ht="40.15" customHeight="1">
      <c r="A5" s="291" t="s">
        <v>3</v>
      </c>
      <c r="B5" s="291" t="s">
        <v>4</v>
      </c>
      <c r="C5" s="314" t="s">
        <v>263</v>
      </c>
      <c r="D5" s="314"/>
      <c r="E5" s="314"/>
      <c r="F5" s="314" t="s">
        <v>244</v>
      </c>
      <c r="G5" s="314"/>
      <c r="H5" s="314"/>
      <c r="I5" s="314" t="s">
        <v>281</v>
      </c>
      <c r="J5" s="314"/>
      <c r="K5" s="314"/>
    </row>
    <row r="6" spans="1:11" ht="25.5">
      <c r="A6" s="291"/>
      <c r="B6" s="291"/>
      <c r="C6" s="180">
        <v>2019</v>
      </c>
      <c r="D6" s="180">
        <v>2020</v>
      </c>
      <c r="E6" s="203" t="s">
        <v>237</v>
      </c>
      <c r="F6" s="180">
        <v>2019</v>
      </c>
      <c r="G6" s="180">
        <v>2020</v>
      </c>
      <c r="H6" s="203" t="s">
        <v>237</v>
      </c>
      <c r="I6" s="180">
        <v>2019</v>
      </c>
      <c r="J6" s="180">
        <v>2020</v>
      </c>
      <c r="K6" s="203" t="s">
        <v>249</v>
      </c>
    </row>
    <row r="7" spans="1:11">
      <c r="A7" s="99">
        <v>67</v>
      </c>
      <c r="B7" s="51" t="s">
        <v>5</v>
      </c>
      <c r="C7" s="100">
        <v>0.78388966643579572</v>
      </c>
      <c r="D7" s="100">
        <v>0.72237823986791727</v>
      </c>
      <c r="E7" s="156">
        <v>-7.8469495391564115E-2</v>
      </c>
      <c r="F7" s="157">
        <v>0.86429733091633465</v>
      </c>
      <c r="G7" s="157">
        <v>0.85784649816222835</v>
      </c>
      <c r="H7" s="158">
        <v>-7.4636731172906812E-3</v>
      </c>
      <c r="I7" s="159">
        <v>1.0463417462056197</v>
      </c>
      <c r="J7" s="159">
        <v>1.0068006988900471</v>
      </c>
      <c r="K7" s="220">
        <v>-3.9541047315572619</v>
      </c>
    </row>
    <row r="8" spans="1:11">
      <c r="A8" s="101">
        <v>78</v>
      </c>
      <c r="B8" s="53" t="s">
        <v>47</v>
      </c>
      <c r="C8" s="102">
        <v>0.33519521797778173</v>
      </c>
      <c r="D8" s="102">
        <v>0.31142308502017596</v>
      </c>
      <c r="E8" s="147">
        <v>-7.0920262827799396E-2</v>
      </c>
      <c r="F8" s="155">
        <v>0.8820476673088935</v>
      </c>
      <c r="G8" s="155">
        <v>0.8757130062603633</v>
      </c>
      <c r="H8" s="103">
        <v>-7.1817672483133199E-3</v>
      </c>
      <c r="I8" s="160">
        <v>1.1108821452011757</v>
      </c>
      <c r="J8" s="160">
        <v>1.0435855381345169</v>
      </c>
      <c r="K8" s="221">
        <v>-6.7296607066658742</v>
      </c>
    </row>
    <row r="9" spans="1:11">
      <c r="A9" s="101">
        <v>80</v>
      </c>
      <c r="B9" s="53" t="s">
        <v>6</v>
      </c>
      <c r="C9" s="102">
        <v>0.39684667869820972</v>
      </c>
      <c r="D9" s="102">
        <v>0.40261241576462342</v>
      </c>
      <c r="E9" s="147">
        <v>1.4528878218981855E-2</v>
      </c>
      <c r="F9" s="155">
        <v>1.1732268897498872</v>
      </c>
      <c r="G9" s="155">
        <v>1.1776484142288821</v>
      </c>
      <c r="H9" s="103">
        <v>3.7686866177586431E-3</v>
      </c>
      <c r="I9" s="160">
        <v>1.0864770466770339</v>
      </c>
      <c r="J9" s="160">
        <v>1.0710714658405751</v>
      </c>
      <c r="K9" s="221">
        <v>-1.5405580836458821</v>
      </c>
    </row>
    <row r="10" spans="1:11">
      <c r="A10" s="52">
        <v>81</v>
      </c>
      <c r="B10" s="56" t="s">
        <v>313</v>
      </c>
      <c r="C10" s="102">
        <v>0.34396205348793396</v>
      </c>
      <c r="D10" s="102">
        <v>0.58206633117694873</v>
      </c>
      <c r="E10" s="147">
        <v>0.69223995866557808</v>
      </c>
      <c r="F10" s="155">
        <v>1.1898595960982836</v>
      </c>
      <c r="G10" s="155">
        <v>1.292924236622687</v>
      </c>
      <c r="H10" s="103">
        <v>8.6619161506422016E-2</v>
      </c>
      <c r="I10" s="160">
        <v>1.0482873410788176</v>
      </c>
      <c r="J10" s="160">
        <v>1.0014422100619136</v>
      </c>
      <c r="K10" s="221">
        <v>-4.6845131016904018</v>
      </c>
    </row>
    <row r="11" spans="1:11">
      <c r="A11" s="101">
        <v>99</v>
      </c>
      <c r="B11" s="53" t="s">
        <v>7</v>
      </c>
      <c r="C11" s="102">
        <v>0.35691976410076121</v>
      </c>
      <c r="D11" s="102">
        <v>0.31130790173087886</v>
      </c>
      <c r="E11" s="147">
        <v>-0.12779304190340601</v>
      </c>
      <c r="F11" s="155">
        <v>1.1197557881152638</v>
      </c>
      <c r="G11" s="155">
        <v>1.0115057301866648</v>
      </c>
      <c r="H11" s="103">
        <v>-9.6672916610506587E-2</v>
      </c>
      <c r="I11" s="160">
        <v>1.015795119910806</v>
      </c>
      <c r="J11" s="160">
        <v>1.0699547999693548</v>
      </c>
      <c r="K11" s="221">
        <v>5.4159680058548876</v>
      </c>
    </row>
    <row r="12" spans="1:11">
      <c r="A12" s="101">
        <v>107</v>
      </c>
      <c r="B12" s="53" t="s">
        <v>344</v>
      </c>
      <c r="C12" s="102">
        <v>0.3431028956860378</v>
      </c>
      <c r="D12" s="102">
        <v>0.32843093205162138</v>
      </c>
      <c r="E12" s="147">
        <v>-4.2762575947019266E-2</v>
      </c>
      <c r="F12" s="155">
        <v>0.89030188963897905</v>
      </c>
      <c r="G12" s="155">
        <v>0.9611501731440425</v>
      </c>
      <c r="H12" s="103">
        <v>7.9577819983952525E-2</v>
      </c>
      <c r="I12" s="160">
        <v>1.0745834890951427</v>
      </c>
      <c r="J12" s="160">
        <v>0.94499756995692741</v>
      </c>
      <c r="K12" s="221">
        <v>-12.958591913821527</v>
      </c>
    </row>
    <row r="13" spans="1:11">
      <c r="A13" s="293" t="s">
        <v>8</v>
      </c>
      <c r="B13" s="293"/>
      <c r="C13" s="187">
        <v>0.47009254752163965</v>
      </c>
      <c r="D13" s="187">
        <v>0.45124943699378017</v>
      </c>
      <c r="E13" s="183">
        <v>-4.0083831635284728E-2</v>
      </c>
      <c r="F13" s="188">
        <v>0.98625895104243566</v>
      </c>
      <c r="G13" s="188">
        <v>0.96764116228164754</v>
      </c>
      <c r="H13" s="183">
        <v>-1.8877181029495205E-2</v>
      </c>
      <c r="I13" s="183">
        <v>1.0586349594191566</v>
      </c>
      <c r="J13" s="183">
        <v>1.0230517116781601</v>
      </c>
      <c r="K13" s="188">
        <v>-3.5583247740996526</v>
      </c>
    </row>
    <row r="14" spans="1:11">
      <c r="A14" s="99">
        <v>62</v>
      </c>
      <c r="B14" s="51" t="s">
        <v>9</v>
      </c>
      <c r="C14" s="100">
        <v>0.5192069543786425</v>
      </c>
      <c r="D14" s="100"/>
      <c r="E14" s="147"/>
      <c r="F14" s="155">
        <v>1.5924946534617115</v>
      </c>
      <c r="G14" s="155"/>
      <c r="H14" s="158"/>
      <c r="I14" s="159">
        <v>1.1132536597415428</v>
      </c>
      <c r="J14" s="159"/>
      <c r="K14" s="220"/>
    </row>
    <row r="15" spans="1:11">
      <c r="A15" s="52">
        <v>63</v>
      </c>
      <c r="B15" s="56" t="s">
        <v>316</v>
      </c>
      <c r="C15" s="102">
        <v>0.36489083355964225</v>
      </c>
      <c r="D15" s="102">
        <v>0.52453684975089665</v>
      </c>
      <c r="E15" s="147">
        <v>0.43751720105942282</v>
      </c>
      <c r="F15" s="155">
        <v>1.5429178616536974</v>
      </c>
      <c r="G15" s="155">
        <v>1.7386780673009272</v>
      </c>
      <c r="H15" s="103">
        <v>0.12687662157038893</v>
      </c>
      <c r="I15" s="160">
        <v>1.2651208270555818</v>
      </c>
      <c r="J15" s="160">
        <v>1.0815656766561537</v>
      </c>
      <c r="K15" s="221">
        <v>-18.355515039942816</v>
      </c>
    </row>
    <row r="16" spans="1:11">
      <c r="A16" s="52">
        <v>65</v>
      </c>
      <c r="B16" s="56" t="s">
        <v>10</v>
      </c>
      <c r="C16" s="102">
        <v>0.47283310155913455</v>
      </c>
      <c r="D16" s="102"/>
      <c r="E16" s="147"/>
      <c r="F16" s="155">
        <v>1.6095487521383312</v>
      </c>
      <c r="G16" s="155"/>
      <c r="H16" s="103"/>
      <c r="I16" s="160">
        <v>1.0214992786039072</v>
      </c>
      <c r="J16" s="160"/>
      <c r="K16" s="221"/>
    </row>
    <row r="17" spans="1:11">
      <c r="A17" s="52">
        <v>68</v>
      </c>
      <c r="B17" s="56" t="s">
        <v>11</v>
      </c>
      <c r="C17" s="102">
        <v>0.93119577682622434</v>
      </c>
      <c r="D17" s="102"/>
      <c r="E17" s="147"/>
      <c r="F17" s="155">
        <v>1.8607663993690022</v>
      </c>
      <c r="G17" s="155"/>
      <c r="H17" s="103"/>
      <c r="I17" s="160">
        <v>1.1058599978824719</v>
      </c>
      <c r="J17" s="160"/>
      <c r="K17" s="221"/>
    </row>
    <row r="18" spans="1:11">
      <c r="A18" s="52">
        <v>76</v>
      </c>
      <c r="B18" s="56" t="s">
        <v>44</v>
      </c>
      <c r="C18" s="102">
        <v>1.0791335526857795</v>
      </c>
      <c r="D18" s="102">
        <v>1.2437521596899126</v>
      </c>
      <c r="E18" s="147">
        <v>0.15254701940684301</v>
      </c>
      <c r="F18" s="155">
        <v>1.5608410334322034</v>
      </c>
      <c r="G18" s="155">
        <v>1.7872969765423072</v>
      </c>
      <c r="H18" s="103">
        <v>0.14508584683485659</v>
      </c>
      <c r="I18" s="160">
        <v>1.0613734861873516</v>
      </c>
      <c r="J18" s="160">
        <v>1.2167715267337564</v>
      </c>
      <c r="K18" s="221">
        <v>15.539804054640483</v>
      </c>
    </row>
    <row r="19" spans="1:11">
      <c r="A19" s="104">
        <v>94</v>
      </c>
      <c r="B19" s="58" t="s">
        <v>12</v>
      </c>
      <c r="C19" s="105">
        <v>0.73913856769732789</v>
      </c>
      <c r="D19" s="105">
        <v>0.41233563522845523</v>
      </c>
      <c r="E19" s="147">
        <v>-0.44214027890193408</v>
      </c>
      <c r="F19" s="155">
        <v>2.0914898850415993</v>
      </c>
      <c r="G19" s="155">
        <v>1.6642427976516321</v>
      </c>
      <c r="H19" s="161">
        <v>-0.20427882078017767</v>
      </c>
      <c r="I19" s="162">
        <v>1.0514993963874357</v>
      </c>
      <c r="J19" s="162">
        <v>1.3798117934691176</v>
      </c>
      <c r="K19" s="222">
        <v>32.831239708168191</v>
      </c>
    </row>
    <row r="20" spans="1:11">
      <c r="A20" s="293" t="s">
        <v>13</v>
      </c>
      <c r="B20" s="293"/>
      <c r="C20" s="187">
        <v>0.68517231403843215</v>
      </c>
      <c r="D20" s="187">
        <v>0.76025283434179503</v>
      </c>
      <c r="E20" s="183">
        <v>0.10957903401092683</v>
      </c>
      <c r="F20" s="188">
        <v>1.6086402029164804</v>
      </c>
      <c r="G20" s="188">
        <v>1.7533007371486913</v>
      </c>
      <c r="H20" s="183">
        <v>8.9927215526467652E-2</v>
      </c>
      <c r="I20" s="183">
        <v>1.0853512872757196</v>
      </c>
      <c r="J20" s="183">
        <v>1.1522208016803146</v>
      </c>
      <c r="K20" s="188">
        <v>6.6869514404594987</v>
      </c>
    </row>
    <row r="21" spans="1:11">
      <c r="A21" s="293" t="s">
        <v>14</v>
      </c>
      <c r="B21" s="293"/>
      <c r="C21" s="187">
        <v>0.47725724160244815</v>
      </c>
      <c r="D21" s="187">
        <v>0.46049277811016492</v>
      </c>
      <c r="E21" s="183">
        <v>-3.5126682281434896E-2</v>
      </c>
      <c r="F21" s="188">
        <v>1.0085358003147216</v>
      </c>
      <c r="G21" s="188">
        <v>0.99192670886061851</v>
      </c>
      <c r="H21" s="183">
        <v>-1.646851946050909E-2</v>
      </c>
      <c r="I21" s="183">
        <v>1.0594779564862933</v>
      </c>
      <c r="J21" s="183">
        <v>1.0260384351586573</v>
      </c>
      <c r="K21" s="188">
        <v>-3.3439521327635946</v>
      </c>
    </row>
    <row r="22" spans="1:11">
      <c r="A22" s="278" t="s">
        <v>326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80"/>
    </row>
    <row r="23" spans="1:11">
      <c r="A23" s="460" t="s">
        <v>341</v>
      </c>
      <c r="B23" s="461"/>
      <c r="C23" s="461"/>
      <c r="D23" s="461"/>
      <c r="E23" s="461"/>
      <c r="F23" s="461"/>
      <c r="G23" s="461"/>
      <c r="H23" s="461"/>
      <c r="I23" s="461"/>
      <c r="J23" s="461"/>
      <c r="K23" s="462"/>
    </row>
    <row r="24" spans="1:11">
      <c r="A24" s="460" t="s">
        <v>345</v>
      </c>
      <c r="B24" s="461"/>
      <c r="C24" s="461"/>
      <c r="D24" s="461"/>
      <c r="E24" s="461"/>
      <c r="F24" s="461"/>
      <c r="G24" s="461"/>
      <c r="H24" s="461"/>
      <c r="I24" s="461"/>
      <c r="J24" s="461"/>
      <c r="K24" s="462"/>
    </row>
    <row r="25" spans="1:11" ht="12.75" customHeight="1">
      <c r="A25" s="311" t="s">
        <v>266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12.75" customHeight="1">
      <c r="A26" s="311" t="s">
        <v>265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3"/>
    </row>
    <row r="27" spans="1:11" ht="12.75" customHeight="1">
      <c r="A27" s="322" t="s">
        <v>267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4"/>
    </row>
    <row r="28" spans="1:11" ht="12.75" customHeight="1"/>
    <row r="29" spans="1:11" ht="12.6" customHeight="1"/>
    <row r="30" spans="1:11">
      <c r="A30" s="106"/>
      <c r="B30" s="292"/>
      <c r="C30" s="292"/>
      <c r="D30" s="292"/>
      <c r="E30" s="292"/>
      <c r="F30" s="292"/>
      <c r="G30" s="292"/>
      <c r="H30" s="292"/>
    </row>
    <row r="31" spans="1:11">
      <c r="A31" s="107"/>
      <c r="B31" s="108"/>
      <c r="C31" s="108"/>
      <c r="D31" s="108"/>
      <c r="E31" s="108"/>
      <c r="F31" s="108"/>
      <c r="G31" s="108"/>
      <c r="H31" s="108"/>
    </row>
    <row r="32" spans="1:11" ht="13.5" customHeight="1">
      <c r="B32" s="292"/>
      <c r="C32" s="292"/>
      <c r="D32" s="292"/>
      <c r="E32" s="292"/>
      <c r="F32" s="292"/>
      <c r="G32" s="292"/>
      <c r="H32" s="292"/>
    </row>
    <row r="33" spans="1:8">
      <c r="A33" s="109"/>
      <c r="B33" s="64"/>
      <c r="C33" s="110"/>
      <c r="D33" s="110"/>
      <c r="E33" s="111"/>
      <c r="F33" s="111"/>
      <c r="G33" s="111"/>
      <c r="H33" s="111"/>
    </row>
    <row r="34" spans="1:8">
      <c r="B34" s="292"/>
      <c r="C34" s="292"/>
      <c r="D34" s="292"/>
      <c r="E34" s="292"/>
      <c r="F34" s="292"/>
      <c r="G34" s="292"/>
      <c r="H34" s="292"/>
    </row>
    <row r="35" spans="1:8">
      <c r="B35" s="112"/>
    </row>
  </sheetData>
  <mergeCells count="20">
    <mergeCell ref="A26:K26"/>
    <mergeCell ref="A23:K23"/>
    <mergeCell ref="A2:K2"/>
    <mergeCell ref="A3:K3"/>
    <mergeCell ref="A4:K4"/>
    <mergeCell ref="A5:A6"/>
    <mergeCell ref="B5:B6"/>
    <mergeCell ref="C5:E5"/>
    <mergeCell ref="F5:H5"/>
    <mergeCell ref="I5:K5"/>
    <mergeCell ref="A24:K24"/>
    <mergeCell ref="A27:K27"/>
    <mergeCell ref="B30:H30"/>
    <mergeCell ref="B32:H32"/>
    <mergeCell ref="B34:H34"/>
    <mergeCell ref="A13:B13"/>
    <mergeCell ref="A20:B20"/>
    <mergeCell ref="A22:K22"/>
    <mergeCell ref="A25:K25"/>
    <mergeCell ref="A21:B21"/>
  </mergeCells>
  <printOptions horizontalCentered="1" verticalCentered="1" gridLinesSet="0"/>
  <pageMargins left="0.78740157480314965" right="0.7874015748031496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/>
  </sheetViews>
  <sheetFormatPr baseColWidth="10" defaultRowHeight="12.75"/>
  <cols>
    <col min="1" max="16384" width="12" style="25"/>
  </cols>
  <sheetData>
    <row r="6" spans="1:11">
      <c r="A6" s="219"/>
    </row>
    <row r="8" spans="1:11" ht="15">
      <c r="A8" s="237" t="s">
        <v>308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</row>
    <row r="9" spans="1:11">
      <c r="A9" s="213"/>
      <c r="B9" s="213"/>
      <c r="C9" s="213"/>
      <c r="D9" s="213"/>
      <c r="E9" s="213"/>
      <c r="F9" s="213"/>
      <c r="G9" s="213"/>
      <c r="H9" s="213"/>
      <c r="I9" s="213"/>
      <c r="J9" s="213"/>
    </row>
    <row r="10" spans="1:11" ht="30" customHeight="1">
      <c r="A10" s="236" t="s">
        <v>346</v>
      </c>
      <c r="B10" s="236"/>
      <c r="C10" s="236"/>
      <c r="D10" s="236"/>
      <c r="E10" s="236"/>
      <c r="F10" s="236"/>
      <c r="G10" s="236"/>
      <c r="H10" s="236"/>
      <c r="I10" s="236"/>
      <c r="J10" s="236"/>
      <c r="K10" s="236"/>
    </row>
    <row r="11" spans="1:11">
      <c r="A11" s="236" t="s">
        <v>302</v>
      </c>
      <c r="B11" s="236"/>
      <c r="C11" s="236"/>
      <c r="D11" s="236"/>
      <c r="E11" s="236"/>
      <c r="F11" s="236"/>
      <c r="G11" s="236"/>
      <c r="H11" s="236"/>
      <c r="I11" s="236"/>
      <c r="J11" s="236"/>
      <c r="K11" s="236"/>
    </row>
    <row r="12" spans="1:11">
      <c r="A12" s="236" t="s">
        <v>303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6"/>
    </row>
    <row r="13" spans="1:11" ht="12.75" customHeight="1">
      <c r="A13" s="236" t="s">
        <v>304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spans="1:11" ht="12.75" customHeight="1">
      <c r="A14" s="236" t="s">
        <v>305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</row>
    <row r="15" spans="1:11" ht="12.75" customHeight="1">
      <c r="A15" s="236" t="s">
        <v>306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</row>
    <row r="16" spans="1:11" ht="12.75" customHeight="1">
      <c r="A16" s="236" t="s">
        <v>307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</row>
  </sheetData>
  <mergeCells count="8">
    <mergeCell ref="A15:K15"/>
    <mergeCell ref="A16:K16"/>
    <mergeCell ref="A8:K8"/>
    <mergeCell ref="A10:K10"/>
    <mergeCell ref="A11:K11"/>
    <mergeCell ref="A12:K12"/>
    <mergeCell ref="A13:K13"/>
    <mergeCell ref="A14:K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2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46.83203125" style="98" customWidth="1"/>
    <col min="3" max="4" width="17.33203125" style="98" bestFit="1" customWidth="1"/>
    <col min="5" max="5" width="13.5" style="98" customWidth="1"/>
    <col min="6" max="6" width="18.5" style="98" customWidth="1"/>
    <col min="7" max="7" width="16.1640625" style="98" bestFit="1" customWidth="1"/>
    <col min="8" max="8" width="12.6640625" style="98" customWidth="1"/>
    <col min="9" max="9" width="16.1640625" style="98" bestFit="1" customWidth="1"/>
    <col min="10" max="10" width="19" style="98" bestFit="1" customWidth="1"/>
    <col min="11" max="11" width="12.6640625" style="98" customWidth="1"/>
    <col min="12" max="12" width="5.33203125" style="98"/>
    <col min="13" max="13" width="17.1640625" style="98" bestFit="1" customWidth="1"/>
    <col min="14" max="16384" width="5.33203125" style="98"/>
  </cols>
  <sheetData>
    <row r="1" spans="1:11">
      <c r="A1" s="97"/>
      <c r="B1" s="97"/>
      <c r="C1" s="97"/>
      <c r="D1" s="97"/>
      <c r="E1" s="97"/>
      <c r="F1" s="97"/>
      <c r="G1" s="97"/>
      <c r="H1" s="97"/>
    </row>
    <row r="2" spans="1:11">
      <c r="A2" s="315" t="s">
        <v>279</v>
      </c>
      <c r="B2" s="316"/>
      <c r="C2" s="316"/>
      <c r="D2" s="316"/>
      <c r="E2" s="316"/>
      <c r="F2" s="316"/>
      <c r="G2" s="316"/>
      <c r="H2" s="316"/>
      <c r="I2" s="316"/>
      <c r="J2" s="316"/>
      <c r="K2" s="317"/>
    </row>
    <row r="3" spans="1:11">
      <c r="A3" s="297" t="s">
        <v>264</v>
      </c>
      <c r="B3" s="298"/>
      <c r="C3" s="298"/>
      <c r="D3" s="298"/>
      <c r="E3" s="298"/>
      <c r="F3" s="298"/>
      <c r="G3" s="298"/>
      <c r="H3" s="298"/>
      <c r="I3" s="298"/>
      <c r="J3" s="298"/>
      <c r="K3" s="318"/>
    </row>
    <row r="4" spans="1:11">
      <c r="A4" s="290" t="s">
        <v>342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</row>
    <row r="5" spans="1:11" ht="40.15" customHeight="1">
      <c r="A5" s="291" t="s">
        <v>3</v>
      </c>
      <c r="B5" s="291" t="s">
        <v>4</v>
      </c>
      <c r="C5" s="314" t="s">
        <v>263</v>
      </c>
      <c r="D5" s="314"/>
      <c r="E5" s="314"/>
      <c r="F5" s="314" t="s">
        <v>244</v>
      </c>
      <c r="G5" s="314"/>
      <c r="H5" s="314"/>
      <c r="I5" s="314" t="s">
        <v>281</v>
      </c>
      <c r="J5" s="314"/>
      <c r="K5" s="314"/>
    </row>
    <row r="6" spans="1:11" ht="38.25">
      <c r="A6" s="291"/>
      <c r="B6" s="291"/>
      <c r="C6" s="180" t="s">
        <v>2</v>
      </c>
      <c r="D6" s="180" t="s">
        <v>268</v>
      </c>
      <c r="E6" s="203" t="s">
        <v>271</v>
      </c>
      <c r="F6" s="180" t="s">
        <v>269</v>
      </c>
      <c r="G6" s="180" t="s">
        <v>270</v>
      </c>
      <c r="H6" s="203" t="s">
        <v>271</v>
      </c>
      <c r="I6" s="180" t="s">
        <v>317</v>
      </c>
      <c r="J6" s="180" t="s">
        <v>272</v>
      </c>
      <c r="K6" s="203" t="s">
        <v>271</v>
      </c>
    </row>
    <row r="7" spans="1:11">
      <c r="A7" s="99">
        <v>67</v>
      </c>
      <c r="B7" s="51" t="s">
        <v>5</v>
      </c>
      <c r="C7" s="206">
        <v>160535293</v>
      </c>
      <c r="D7" s="206">
        <v>222231629</v>
      </c>
      <c r="E7" s="157">
        <v>0.72237823986791727</v>
      </c>
      <c r="F7" s="206">
        <v>138535387</v>
      </c>
      <c r="G7" s="206">
        <v>161492047</v>
      </c>
      <c r="H7" s="157">
        <v>0.85784649816222835</v>
      </c>
      <c r="I7" s="206">
        <v>132452431.624</v>
      </c>
      <c r="J7" s="206">
        <v>131557747</v>
      </c>
      <c r="K7" s="159">
        <v>1.0068006988900471</v>
      </c>
    </row>
    <row r="8" spans="1:11">
      <c r="A8" s="101">
        <v>78</v>
      </c>
      <c r="B8" s="53" t="s">
        <v>47</v>
      </c>
      <c r="C8" s="207">
        <v>51981614</v>
      </c>
      <c r="D8" s="207">
        <v>166916380</v>
      </c>
      <c r="E8" s="155">
        <v>0.31142308502017596</v>
      </c>
      <c r="F8" s="207">
        <v>137598422</v>
      </c>
      <c r="G8" s="207">
        <v>157127302</v>
      </c>
      <c r="H8" s="155">
        <v>0.8757130062603633</v>
      </c>
      <c r="I8" s="207">
        <v>123168831.45</v>
      </c>
      <c r="J8" s="207">
        <v>118024663</v>
      </c>
      <c r="K8" s="160">
        <v>1.0435855381345169</v>
      </c>
    </row>
    <row r="9" spans="1:11">
      <c r="A9" s="101">
        <v>80</v>
      </c>
      <c r="B9" s="53" t="s">
        <v>6</v>
      </c>
      <c r="C9" s="207">
        <v>21415171</v>
      </c>
      <c r="D9" s="207">
        <v>53190538</v>
      </c>
      <c r="E9" s="155">
        <v>0.40261241576462342</v>
      </c>
      <c r="F9" s="207">
        <v>50249364</v>
      </c>
      <c r="G9" s="207">
        <v>42669241</v>
      </c>
      <c r="H9" s="155">
        <v>1.1776484142288821</v>
      </c>
      <c r="I9" s="207">
        <v>33343194.842</v>
      </c>
      <c r="J9" s="207">
        <v>31130691</v>
      </c>
      <c r="K9" s="160">
        <v>1.0710714658405751</v>
      </c>
    </row>
    <row r="10" spans="1:11">
      <c r="A10" s="52">
        <v>81</v>
      </c>
      <c r="B10" s="56" t="s">
        <v>313</v>
      </c>
      <c r="C10" s="207">
        <v>38224626</v>
      </c>
      <c r="D10" s="207">
        <v>65670567</v>
      </c>
      <c r="E10" s="155">
        <v>0.58206633117694873</v>
      </c>
      <c r="F10" s="207">
        <v>68133831</v>
      </c>
      <c r="G10" s="207">
        <v>52697466</v>
      </c>
      <c r="H10" s="155">
        <v>1.292924236622687</v>
      </c>
      <c r="I10" s="207">
        <v>36996969.560000002</v>
      </c>
      <c r="J10" s="207">
        <v>36943689</v>
      </c>
      <c r="K10" s="160">
        <v>1.0014422100619136</v>
      </c>
    </row>
    <row r="11" spans="1:11">
      <c r="A11" s="101">
        <v>99</v>
      </c>
      <c r="B11" s="53" t="s">
        <v>7</v>
      </c>
      <c r="C11" s="207">
        <v>58880214</v>
      </c>
      <c r="D11" s="207">
        <v>189138193</v>
      </c>
      <c r="E11" s="155">
        <v>0.31130790173087886</v>
      </c>
      <c r="F11" s="207">
        <v>152762222</v>
      </c>
      <c r="G11" s="207">
        <v>151024574</v>
      </c>
      <c r="H11" s="155">
        <v>1.0115057301866648</v>
      </c>
      <c r="I11" s="207">
        <v>123792242.461</v>
      </c>
      <c r="J11" s="207">
        <v>115698572</v>
      </c>
      <c r="K11" s="160">
        <v>1.0699547999693548</v>
      </c>
    </row>
    <row r="12" spans="1:11">
      <c r="A12" s="101">
        <v>107</v>
      </c>
      <c r="B12" s="53" t="s">
        <v>344</v>
      </c>
      <c r="C12" s="207">
        <v>44399218</v>
      </c>
      <c r="D12" s="207">
        <v>135185860</v>
      </c>
      <c r="E12" s="155">
        <v>0.32843093205162138</v>
      </c>
      <c r="F12" s="207">
        <v>104454778</v>
      </c>
      <c r="G12" s="207">
        <v>108676855</v>
      </c>
      <c r="H12" s="155">
        <v>0.9611501731440425</v>
      </c>
      <c r="I12" s="207">
        <v>78488629.148000002</v>
      </c>
      <c r="J12" s="207">
        <v>83056964</v>
      </c>
      <c r="K12" s="160">
        <v>0.94499756995692741</v>
      </c>
    </row>
    <row r="13" spans="1:11">
      <c r="A13" s="293" t="s">
        <v>8</v>
      </c>
      <c r="B13" s="293"/>
      <c r="C13" s="209">
        <v>375589873</v>
      </c>
      <c r="D13" s="209">
        <v>832333167</v>
      </c>
      <c r="E13" s="188">
        <v>0.45124943699378017</v>
      </c>
      <c r="F13" s="209">
        <v>651887741</v>
      </c>
      <c r="G13" s="209">
        <v>673687485</v>
      </c>
      <c r="H13" s="188">
        <v>0.96764116228164754</v>
      </c>
      <c r="I13" s="209">
        <v>528316514.04600006</v>
      </c>
      <c r="J13" s="209">
        <v>516412326</v>
      </c>
      <c r="K13" s="183">
        <v>1.0230517116781601</v>
      </c>
    </row>
    <row r="14" spans="1:11">
      <c r="A14" s="52">
        <v>63</v>
      </c>
      <c r="B14" s="56" t="s">
        <v>316</v>
      </c>
      <c r="C14" s="207">
        <v>8697805</v>
      </c>
      <c r="D14" s="207">
        <v>16581876</v>
      </c>
      <c r="E14" s="155">
        <v>0.52453684975089665</v>
      </c>
      <c r="F14" s="207">
        <v>24139236</v>
      </c>
      <c r="G14" s="207">
        <v>13883672</v>
      </c>
      <c r="H14" s="155">
        <v>1.7386780673009272</v>
      </c>
      <c r="I14" s="207">
        <v>6792415.2340000002</v>
      </c>
      <c r="J14" s="207">
        <v>6280169</v>
      </c>
      <c r="K14" s="160">
        <v>1.0815656766561537</v>
      </c>
    </row>
    <row r="15" spans="1:11">
      <c r="A15" s="52">
        <v>76</v>
      </c>
      <c r="B15" s="56" t="s">
        <v>44</v>
      </c>
      <c r="C15" s="207">
        <v>10574851</v>
      </c>
      <c r="D15" s="207">
        <v>8502378</v>
      </c>
      <c r="E15" s="155">
        <v>1.2437521596899126</v>
      </c>
      <c r="F15" s="207">
        <v>12785840</v>
      </c>
      <c r="G15" s="207">
        <v>7153730</v>
      </c>
      <c r="H15" s="155">
        <v>1.7872969765423072</v>
      </c>
      <c r="I15" s="207">
        <v>6783173.9500000002</v>
      </c>
      <c r="J15" s="207">
        <v>5574731</v>
      </c>
      <c r="K15" s="160">
        <v>1.2167715267337564</v>
      </c>
    </row>
    <row r="16" spans="1:11">
      <c r="A16" s="104">
        <v>94</v>
      </c>
      <c r="B16" s="58" t="s">
        <v>12</v>
      </c>
      <c r="C16" s="208">
        <v>239734</v>
      </c>
      <c r="D16" s="208">
        <v>581405</v>
      </c>
      <c r="E16" s="155">
        <v>0.41233563522845523</v>
      </c>
      <c r="F16" s="208">
        <v>750918</v>
      </c>
      <c r="G16" s="208">
        <v>451207</v>
      </c>
      <c r="H16" s="155">
        <v>1.6642427976516321</v>
      </c>
      <c r="I16" s="208">
        <v>508496.52100000001</v>
      </c>
      <c r="J16" s="208">
        <v>368526</v>
      </c>
      <c r="K16" s="162">
        <v>1.3798117934691176</v>
      </c>
    </row>
    <row r="17" spans="1:11">
      <c r="A17" s="293" t="s">
        <v>13</v>
      </c>
      <c r="B17" s="293"/>
      <c r="C17" s="209">
        <v>19512390</v>
      </c>
      <c r="D17" s="209">
        <v>25665659</v>
      </c>
      <c r="E17" s="188">
        <v>0.76025283434179503</v>
      </c>
      <c r="F17" s="209">
        <v>37675994</v>
      </c>
      <c r="G17" s="209">
        <v>21488609</v>
      </c>
      <c r="H17" s="188">
        <v>1.7533007371486913</v>
      </c>
      <c r="I17" s="209">
        <v>14084085.705</v>
      </c>
      <c r="J17" s="209">
        <v>12223426</v>
      </c>
      <c r="K17" s="183">
        <v>1.1522208016803146</v>
      </c>
    </row>
    <row r="18" spans="1:11">
      <c r="A18" s="466" t="s">
        <v>14</v>
      </c>
      <c r="B18" s="467"/>
      <c r="C18" s="209">
        <v>395102263</v>
      </c>
      <c r="D18" s="209">
        <v>857998826</v>
      </c>
      <c r="E18" s="188">
        <v>0.46049277811016492</v>
      </c>
      <c r="F18" s="209">
        <v>689563735</v>
      </c>
      <c r="G18" s="209">
        <v>695176094</v>
      </c>
      <c r="H18" s="188">
        <v>0.99192670886061851</v>
      </c>
      <c r="I18" s="209">
        <v>542400599.75100005</v>
      </c>
      <c r="J18" s="209">
        <v>528635752</v>
      </c>
      <c r="K18" s="183">
        <v>1.0260384351586573</v>
      </c>
    </row>
    <row r="19" spans="1:11">
      <c r="A19" s="278" t="s">
        <v>326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80"/>
    </row>
    <row r="20" spans="1:11">
      <c r="A20" s="463" t="s">
        <v>341</v>
      </c>
      <c r="B20" s="464"/>
      <c r="C20" s="464"/>
      <c r="D20" s="464"/>
      <c r="E20" s="464"/>
      <c r="F20" s="464"/>
      <c r="G20" s="464"/>
      <c r="H20" s="464"/>
      <c r="I20" s="464"/>
      <c r="J20" s="464"/>
      <c r="K20" s="465"/>
    </row>
    <row r="21" spans="1:11">
      <c r="A21" s="224" t="s">
        <v>345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6"/>
    </row>
    <row r="22" spans="1:11" ht="12.75" customHeight="1">
      <c r="A22" s="311" t="s">
        <v>266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3"/>
    </row>
    <row r="23" spans="1:11" ht="12.75" customHeight="1">
      <c r="A23" s="311" t="s">
        <v>265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3"/>
    </row>
    <row r="24" spans="1:11" ht="12.75" customHeight="1">
      <c r="A24" s="322" t="s">
        <v>267</v>
      </c>
      <c r="B24" s="323"/>
      <c r="C24" s="323"/>
      <c r="D24" s="323"/>
      <c r="E24" s="323"/>
      <c r="F24" s="323"/>
      <c r="G24" s="323"/>
      <c r="H24" s="323"/>
      <c r="I24" s="323"/>
      <c r="J24" s="323"/>
      <c r="K24" s="324"/>
    </row>
    <row r="25" spans="1:11" ht="12.75" customHeight="1"/>
    <row r="26" spans="1:11" ht="12.6" customHeight="1"/>
    <row r="27" spans="1:11">
      <c r="A27" s="106"/>
      <c r="B27" s="292"/>
      <c r="C27" s="292"/>
      <c r="D27" s="292"/>
      <c r="E27" s="292"/>
      <c r="F27" s="292"/>
      <c r="G27" s="292"/>
      <c r="H27" s="292"/>
    </row>
    <row r="28" spans="1:11">
      <c r="A28" s="107"/>
      <c r="B28" s="108"/>
      <c r="C28" s="108"/>
      <c r="D28" s="108"/>
      <c r="E28" s="108"/>
      <c r="F28" s="108"/>
      <c r="G28" s="108"/>
      <c r="H28" s="108"/>
    </row>
    <row r="29" spans="1:11" ht="13.5" customHeight="1">
      <c r="B29" s="292"/>
      <c r="C29" s="292"/>
      <c r="D29" s="292"/>
      <c r="E29" s="292"/>
      <c r="F29" s="292"/>
      <c r="G29" s="292"/>
      <c r="H29" s="292"/>
    </row>
    <row r="30" spans="1:11">
      <c r="A30" s="109"/>
      <c r="B30" s="64"/>
      <c r="C30" s="110"/>
      <c r="D30" s="110"/>
      <c r="E30" s="111"/>
      <c r="F30" s="111"/>
      <c r="G30" s="111"/>
      <c r="H30" s="111"/>
    </row>
    <row r="31" spans="1:11">
      <c r="B31" s="292"/>
      <c r="C31" s="292"/>
      <c r="D31" s="292"/>
      <c r="E31" s="292"/>
      <c r="F31" s="292"/>
      <c r="G31" s="292"/>
      <c r="H31" s="292"/>
    </row>
    <row r="32" spans="1:11">
      <c r="B32" s="112"/>
    </row>
  </sheetData>
  <mergeCells count="19">
    <mergeCell ref="A22:K22"/>
    <mergeCell ref="A2:K2"/>
    <mergeCell ref="A3:K3"/>
    <mergeCell ref="A4:K4"/>
    <mergeCell ref="A5:A6"/>
    <mergeCell ref="B5:B6"/>
    <mergeCell ref="C5:E5"/>
    <mergeCell ref="F5:H5"/>
    <mergeCell ref="I5:K5"/>
    <mergeCell ref="B31:H31"/>
    <mergeCell ref="A13:B13"/>
    <mergeCell ref="A17:B17"/>
    <mergeCell ref="A19:K19"/>
    <mergeCell ref="A20:K20"/>
    <mergeCell ref="A23:K23"/>
    <mergeCell ref="A24:K24"/>
    <mergeCell ref="B27:H27"/>
    <mergeCell ref="B29:H29"/>
    <mergeCell ref="A18:B18"/>
  </mergeCells>
  <printOptions horizontalCentered="1" verticalCentered="1" gridLinesSet="0"/>
  <pageMargins left="0.78740157480314965" right="0.78740157480314965" top="1" bottom="1" header="0" footer="0"/>
  <pageSetup scale="7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/>
  </sheetViews>
  <sheetFormatPr baseColWidth="10" defaultRowHeight="12.75"/>
  <cols>
    <col min="1" max="16384" width="12" style="25"/>
  </cols>
  <sheetData>
    <row r="6" spans="1:11">
      <c r="A6" s="219"/>
    </row>
    <row r="8" spans="1:11" ht="15">
      <c r="A8" s="237" t="s">
        <v>284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</row>
    <row r="9" spans="1:11">
      <c r="A9" s="213"/>
      <c r="B9" s="213"/>
      <c r="C9" s="213"/>
      <c r="D9" s="213"/>
      <c r="E9" s="213"/>
      <c r="F9" s="213"/>
      <c r="G9" s="213"/>
      <c r="H9" s="213"/>
      <c r="I9" s="213"/>
      <c r="J9" s="213"/>
    </row>
    <row r="10" spans="1:11" ht="41.25" customHeight="1">
      <c r="A10" s="238" t="s">
        <v>347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</row>
    <row r="11" spans="1:11">
      <c r="A11" s="223"/>
      <c r="B11" s="223"/>
      <c r="C11" s="223"/>
      <c r="D11" s="223"/>
      <c r="E11" s="223"/>
      <c r="F11" s="223"/>
      <c r="G11" s="223"/>
      <c r="H11" s="223"/>
      <c r="I11" s="223"/>
      <c r="J11" s="223"/>
      <c r="K11" s="223"/>
    </row>
    <row r="12" spans="1:11" ht="15">
      <c r="A12" s="237" t="s">
        <v>318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7"/>
    </row>
    <row r="13" spans="1:11" ht="45.75" customHeight="1">
      <c r="A13" s="239" t="s">
        <v>319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</row>
    <row r="15" spans="1:11" ht="15">
      <c r="A15" s="237" t="s">
        <v>280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7"/>
    </row>
    <row r="16" spans="1:11" ht="54" customHeight="1">
      <c r="A16" s="239" t="s">
        <v>348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</row>
  </sheetData>
  <mergeCells count="6">
    <mergeCell ref="A10:K10"/>
    <mergeCell ref="A12:K12"/>
    <mergeCell ref="A13:K13"/>
    <mergeCell ref="A8:K8"/>
    <mergeCell ref="A15:K15"/>
    <mergeCell ref="A16:K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2">
    <pageSetUpPr fitToPage="1"/>
  </sheetPr>
  <dimension ref="A1:F168"/>
  <sheetViews>
    <sheetView showGridLines="0" zoomScale="80" zoomScaleNormal="80" workbookViewId="0">
      <selection sqref="A1:F1"/>
    </sheetView>
  </sheetViews>
  <sheetFormatPr baseColWidth="10" defaultColWidth="22.83203125" defaultRowHeight="12.75"/>
  <cols>
    <col min="1" max="1" width="82.6640625" style="1" customWidth="1"/>
    <col min="2" max="2" width="15.6640625" style="1" bestFit="1" customWidth="1"/>
    <col min="3" max="3" width="14" style="1" bestFit="1" customWidth="1"/>
    <col min="4" max="4" width="13.33203125" style="1" bestFit="1" customWidth="1"/>
    <col min="5" max="5" width="14" style="1" bestFit="1" customWidth="1"/>
    <col min="6" max="6" width="14.83203125" style="1" customWidth="1"/>
    <col min="7" max="7" width="9.83203125" style="1" customWidth="1"/>
    <col min="8" max="16384" width="22.83203125" style="1"/>
  </cols>
  <sheetData>
    <row r="1" spans="1:6">
      <c r="A1" s="262"/>
      <c r="B1" s="262"/>
      <c r="C1" s="262"/>
      <c r="D1" s="262"/>
      <c r="E1" s="262"/>
      <c r="F1" s="262"/>
    </row>
    <row r="2" spans="1:6">
      <c r="A2" s="240" t="s">
        <v>39</v>
      </c>
      <c r="B2" s="241"/>
      <c r="C2" s="241"/>
      <c r="D2" s="241"/>
      <c r="E2" s="241"/>
      <c r="F2" s="242"/>
    </row>
    <row r="3" spans="1:6">
      <c r="A3" s="249" t="s">
        <v>282</v>
      </c>
      <c r="B3" s="250"/>
      <c r="C3" s="250"/>
      <c r="D3" s="250"/>
      <c r="E3" s="250"/>
      <c r="F3" s="251"/>
    </row>
    <row r="4" spans="1:6">
      <c r="A4" s="257" t="s">
        <v>324</v>
      </c>
      <c r="B4" s="258"/>
      <c r="C4" s="258"/>
      <c r="D4" s="258"/>
      <c r="E4" s="258"/>
      <c r="F4" s="259"/>
    </row>
    <row r="5" spans="1:6" ht="11.25" customHeight="1">
      <c r="A5" s="260" t="s">
        <v>28</v>
      </c>
      <c r="B5" s="255">
        <v>2019</v>
      </c>
      <c r="C5" s="256"/>
      <c r="D5" s="255">
        <v>2020</v>
      </c>
      <c r="E5" s="256"/>
      <c r="F5" s="267" t="s">
        <v>38</v>
      </c>
    </row>
    <row r="6" spans="1:6" ht="12" customHeight="1">
      <c r="A6" s="260"/>
      <c r="B6" s="243" t="s">
        <v>0</v>
      </c>
      <c r="C6" s="243" t="s">
        <v>27</v>
      </c>
      <c r="D6" s="243" t="s">
        <v>0</v>
      </c>
      <c r="E6" s="243" t="s">
        <v>27</v>
      </c>
      <c r="F6" s="267"/>
    </row>
    <row r="7" spans="1:6">
      <c r="A7" s="261"/>
      <c r="B7" s="244"/>
      <c r="C7" s="244"/>
      <c r="D7" s="244"/>
      <c r="E7" s="244"/>
      <c r="F7" s="268"/>
    </row>
    <row r="8" spans="1:6">
      <c r="A8" s="2" t="s">
        <v>189</v>
      </c>
      <c r="B8" s="3">
        <v>12</v>
      </c>
      <c r="C8" s="2"/>
      <c r="D8" s="3">
        <v>9</v>
      </c>
      <c r="E8" s="2"/>
      <c r="F8" s="4">
        <v>-0.25</v>
      </c>
    </row>
    <row r="9" spans="1:6">
      <c r="A9" s="173" t="s">
        <v>226</v>
      </c>
      <c r="B9" s="5"/>
      <c r="C9" s="5"/>
      <c r="D9" s="5"/>
      <c r="E9" s="5"/>
      <c r="F9" s="6"/>
    </row>
    <row r="10" spans="1:6">
      <c r="A10" s="7" t="s">
        <v>72</v>
      </c>
      <c r="B10" s="8">
        <v>1450681.2320000001</v>
      </c>
      <c r="C10" s="9">
        <v>1</v>
      </c>
      <c r="D10" s="8">
        <v>1588320.3499999999</v>
      </c>
      <c r="E10" s="9">
        <v>1</v>
      </c>
      <c r="F10" s="10">
        <v>9.4878954083001288E-2</v>
      </c>
    </row>
    <row r="11" spans="1:6">
      <c r="A11" s="7" t="s">
        <v>309</v>
      </c>
      <c r="B11" s="8">
        <v>1303003.902</v>
      </c>
      <c r="C11" s="9">
        <v>0.89820139204778793</v>
      </c>
      <c r="D11" s="8">
        <v>1365075.3149999999</v>
      </c>
      <c r="E11" s="9">
        <v>0.85944583849221601</v>
      </c>
      <c r="F11" s="10">
        <v>4.7637165863222419E-2</v>
      </c>
    </row>
    <row r="12" spans="1:6">
      <c r="A12" s="7" t="s">
        <v>74</v>
      </c>
      <c r="B12" s="8">
        <v>147677.3300000001</v>
      </c>
      <c r="C12" s="9">
        <v>0.10179860795221213</v>
      </c>
      <c r="D12" s="8">
        <v>223245.035</v>
      </c>
      <c r="E12" s="9">
        <v>0.14055416150778402</v>
      </c>
      <c r="F12" s="10">
        <v>0.5117082290152446</v>
      </c>
    </row>
    <row r="13" spans="1:6">
      <c r="A13" s="7" t="s">
        <v>310</v>
      </c>
      <c r="B13" s="8">
        <v>166845.82800000001</v>
      </c>
      <c r="C13" s="9">
        <v>0.11501205386794444</v>
      </c>
      <c r="D13" s="8">
        <v>211785.27200000003</v>
      </c>
      <c r="E13" s="9">
        <v>0.1333391415654909</v>
      </c>
      <c r="F13" s="10">
        <v>0.26934712446031317</v>
      </c>
    </row>
    <row r="14" spans="1:6">
      <c r="A14" s="7" t="s">
        <v>190</v>
      </c>
      <c r="B14" s="8">
        <v>21870.422999999999</v>
      </c>
      <c r="C14" s="9">
        <v>1.5075967426591756E-2</v>
      </c>
      <c r="D14" s="8">
        <v>17457.852999999999</v>
      </c>
      <c r="E14" s="9">
        <v>1.0991392888720466E-2</v>
      </c>
      <c r="F14" s="10">
        <v>-0.20175970076116045</v>
      </c>
    </row>
    <row r="15" spans="1:6">
      <c r="A15" s="7" t="s">
        <v>167</v>
      </c>
      <c r="B15" s="8">
        <v>2701.9250000000939</v>
      </c>
      <c r="C15" s="9">
        <v>1.8625215108594537E-3</v>
      </c>
      <c r="D15" s="8">
        <v>28917.615999999976</v>
      </c>
      <c r="E15" s="9">
        <v>1.8206412831013579E-2</v>
      </c>
      <c r="F15" s="10">
        <v>9.7025975924568488</v>
      </c>
    </row>
    <row r="16" spans="1:6">
      <c r="A16" s="7" t="s">
        <v>311</v>
      </c>
      <c r="B16" s="8">
        <v>1857.6059999999998</v>
      </c>
      <c r="C16" s="9">
        <v>1.2805059850667453E-3</v>
      </c>
      <c r="D16" s="8">
        <v>7802.0710000000008</v>
      </c>
      <c r="E16" s="9">
        <v>4.9121520101407766E-3</v>
      </c>
      <c r="F16" s="10">
        <v>3.2000677215728208</v>
      </c>
    </row>
    <row r="17" spans="1:6">
      <c r="A17" s="11" t="s">
        <v>87</v>
      </c>
      <c r="B17" s="12">
        <v>844.31899999999996</v>
      </c>
      <c r="C17" s="13">
        <v>5.8201552579264355E-4</v>
      </c>
      <c r="D17" s="12">
        <v>21115.544999999998</v>
      </c>
      <c r="E17" s="13">
        <v>1.3294260820872816E-2</v>
      </c>
      <c r="F17" s="14">
        <v>24.008965805578221</v>
      </c>
    </row>
    <row r="18" spans="1:6">
      <c r="A18" s="174" t="s">
        <v>227</v>
      </c>
      <c r="B18" s="15"/>
      <c r="C18" s="16"/>
      <c r="D18" s="15"/>
      <c r="E18" s="16"/>
      <c r="F18" s="17"/>
    </row>
    <row r="19" spans="1:6">
      <c r="A19" s="7" t="s">
        <v>191</v>
      </c>
      <c r="B19" s="8">
        <v>1041746.923</v>
      </c>
      <c r="C19" s="9">
        <v>0.7181087753949793</v>
      </c>
      <c r="D19" s="8">
        <v>1118613.6700000002</v>
      </c>
      <c r="E19" s="9">
        <v>0.70427459422779559</v>
      </c>
      <c r="F19" s="10">
        <v>7.3786392167726422E-2</v>
      </c>
    </row>
    <row r="20" spans="1:6">
      <c r="A20" s="7" t="s">
        <v>23</v>
      </c>
      <c r="B20" s="8">
        <v>379648.63</v>
      </c>
      <c r="C20" s="9">
        <v>0.2617036890155342</v>
      </c>
      <c r="D20" s="8">
        <v>441806.23300000001</v>
      </c>
      <c r="E20" s="9">
        <v>0.2781593983858483</v>
      </c>
      <c r="F20" s="10">
        <v>0.16372402818890719</v>
      </c>
    </row>
    <row r="21" spans="1:6">
      <c r="A21" s="7" t="s">
        <v>192</v>
      </c>
      <c r="B21" s="8">
        <v>28256.982</v>
      </c>
      <c r="C21" s="9">
        <v>1.9478422534661977E-2</v>
      </c>
      <c r="D21" s="8">
        <v>26632.815000000002</v>
      </c>
      <c r="E21" s="9">
        <v>1.6767911460682353E-2</v>
      </c>
      <c r="F21" s="10">
        <v>-5.7478431348400805E-2</v>
      </c>
    </row>
    <row r="22" spans="1:6">
      <c r="A22" s="7" t="s">
        <v>193</v>
      </c>
      <c r="B22" s="8">
        <v>1028.6969999999999</v>
      </c>
      <c r="C22" s="9">
        <v>7.0911305482443843E-4</v>
      </c>
      <c r="D22" s="8">
        <v>1267.6320000000001</v>
      </c>
      <c r="E22" s="9">
        <v>7.9809592567393613E-4</v>
      </c>
      <c r="F22" s="10">
        <v>0.23226956042449842</v>
      </c>
    </row>
    <row r="23" spans="1:6">
      <c r="A23" s="7" t="s">
        <v>194</v>
      </c>
      <c r="B23" s="8">
        <v>0</v>
      </c>
      <c r="C23" s="9">
        <v>0</v>
      </c>
      <c r="D23" s="8">
        <v>0</v>
      </c>
      <c r="E23" s="9">
        <v>0</v>
      </c>
      <c r="F23" s="210"/>
    </row>
    <row r="24" spans="1:6">
      <c r="A24" s="11" t="s">
        <v>195</v>
      </c>
      <c r="B24" s="18">
        <v>1450681.2319999998</v>
      </c>
      <c r="C24" s="13">
        <v>0.99999999999999989</v>
      </c>
      <c r="D24" s="18">
        <v>1588320.35</v>
      </c>
      <c r="E24" s="13">
        <v>1.0000000000000002</v>
      </c>
      <c r="F24" s="14">
        <v>9.4878954083001732E-2</v>
      </c>
    </row>
    <row r="25" spans="1:6">
      <c r="A25" s="174" t="s">
        <v>228</v>
      </c>
      <c r="B25" s="15"/>
      <c r="C25" s="16"/>
      <c r="D25" s="15"/>
      <c r="E25" s="16"/>
      <c r="F25" s="17"/>
    </row>
    <row r="26" spans="1:6">
      <c r="A26" s="7" t="s">
        <v>196</v>
      </c>
      <c r="B26" s="8">
        <v>1004984.958</v>
      </c>
      <c r="C26" s="9">
        <v>0.69276760175249852</v>
      </c>
      <c r="D26" s="8">
        <v>906889.70900000003</v>
      </c>
      <c r="E26" s="9">
        <v>0.57097405381729205</v>
      </c>
      <c r="F26" s="10">
        <v>-9.760867386037031E-2</v>
      </c>
    </row>
    <row r="27" spans="1:6">
      <c r="A27" s="7" t="s">
        <v>24</v>
      </c>
      <c r="B27" s="8">
        <v>288437.62299999996</v>
      </c>
      <c r="C27" s="9">
        <v>0.19882908569951083</v>
      </c>
      <c r="D27" s="8">
        <v>342022.70400000003</v>
      </c>
      <c r="E27" s="9">
        <v>0.21533609639894122</v>
      </c>
      <c r="F27" s="10">
        <v>0.18577701633604171</v>
      </c>
    </row>
    <row r="28" spans="1:6">
      <c r="A28" s="7" t="s">
        <v>197</v>
      </c>
      <c r="B28" s="8">
        <v>5488.1839999999993</v>
      </c>
      <c r="C28" s="9">
        <v>3.7831770887623911E-3</v>
      </c>
      <c r="D28" s="8">
        <v>81242.91399999999</v>
      </c>
      <c r="E28" s="9">
        <v>5.1150206568844878E-2</v>
      </c>
      <c r="F28" s="10">
        <v>13.803241655163164</v>
      </c>
    </row>
    <row r="29" spans="1:6">
      <c r="A29" s="7" t="s">
        <v>198</v>
      </c>
      <c r="B29" s="8">
        <v>1867.0259999999998</v>
      </c>
      <c r="C29" s="9">
        <v>1.2869994860456014E-3</v>
      </c>
      <c r="D29" s="8">
        <v>2861.6960000000004</v>
      </c>
      <c r="E29" s="9">
        <v>1.8017121042364034E-3</v>
      </c>
      <c r="F29" s="10">
        <v>0.5327563729696323</v>
      </c>
    </row>
    <row r="30" spans="1:6">
      <c r="A30" s="7" t="s">
        <v>199</v>
      </c>
      <c r="B30" s="8">
        <v>854.73199999999997</v>
      </c>
      <c r="C30" s="9">
        <v>5.8919353276640446E-4</v>
      </c>
      <c r="D30" s="8">
        <v>1267.114</v>
      </c>
      <c r="E30" s="9">
        <v>7.9776979499129386E-4</v>
      </c>
      <c r="F30" s="10">
        <v>0.48246935881656472</v>
      </c>
    </row>
    <row r="31" spans="1:6">
      <c r="A31" s="7" t="s">
        <v>200</v>
      </c>
      <c r="B31" s="8">
        <v>1371.3789999999999</v>
      </c>
      <c r="C31" s="9">
        <v>9.453344882040908E-4</v>
      </c>
      <c r="D31" s="8">
        <v>30791.178</v>
      </c>
      <c r="E31" s="9">
        <v>1.9385999807910288E-2</v>
      </c>
      <c r="F31" s="10">
        <v>21.452712196992955</v>
      </c>
    </row>
    <row r="32" spans="1:6">
      <c r="A32" s="11" t="s">
        <v>184</v>
      </c>
      <c r="B32" s="18">
        <v>1303003.902</v>
      </c>
      <c r="C32" s="13">
        <v>0.89820139204778793</v>
      </c>
      <c r="D32" s="18">
        <v>1365075.3150000002</v>
      </c>
      <c r="E32" s="13">
        <v>0.85944583849221623</v>
      </c>
      <c r="F32" s="14">
        <v>4.7637165863222641E-2</v>
      </c>
    </row>
    <row r="33" spans="1:6">
      <c r="A33" s="174" t="s">
        <v>261</v>
      </c>
      <c r="B33" s="15"/>
      <c r="C33" s="9"/>
      <c r="D33" s="15"/>
      <c r="E33" s="9"/>
      <c r="F33" s="10"/>
    </row>
    <row r="34" spans="1:6">
      <c r="A34" s="117" t="s">
        <v>25</v>
      </c>
      <c r="B34" s="15">
        <v>2699.8340000000003</v>
      </c>
      <c r="C34" s="9">
        <v>1.8610801190815985E-3</v>
      </c>
      <c r="D34" s="15">
        <v>3746.009</v>
      </c>
      <c r="E34" s="9">
        <v>2.3584719543510227E-3</v>
      </c>
      <c r="F34" s="10">
        <v>0.38749604605320154</v>
      </c>
    </row>
    <row r="35" spans="1:6">
      <c r="A35" s="117" t="s">
        <v>180</v>
      </c>
      <c r="B35" s="15">
        <v>4635.4359999999997</v>
      </c>
      <c r="C35" s="9">
        <v>3.1953511893231686E-3</v>
      </c>
      <c r="D35" s="15">
        <v>1626.7860000000001</v>
      </c>
      <c r="E35" s="9">
        <v>1.0242178160092203E-3</v>
      </c>
      <c r="F35" s="10">
        <v>-0.64905437158446366</v>
      </c>
    </row>
    <row r="36" spans="1:6">
      <c r="A36" s="117" t="s">
        <v>181</v>
      </c>
      <c r="B36" s="15">
        <v>1242.3609999999999</v>
      </c>
      <c r="C36" s="9">
        <v>8.5639834072107155E-4</v>
      </c>
      <c r="D36" s="15">
        <v>370.15499999999997</v>
      </c>
      <c r="E36" s="9">
        <v>2.3304807496800001E-4</v>
      </c>
      <c r="F36" s="10">
        <v>-0.70205519973663044</v>
      </c>
    </row>
    <row r="37" spans="1:6">
      <c r="A37" s="117" t="s">
        <v>182</v>
      </c>
      <c r="B37" s="15">
        <v>48325.56</v>
      </c>
      <c r="C37" s="9">
        <v>3.3312321779592716E-2</v>
      </c>
      <c r="D37" s="15">
        <v>55671.674999999996</v>
      </c>
      <c r="E37" s="9">
        <v>3.5050659018503412E-2</v>
      </c>
      <c r="F37" s="10">
        <v>0.15201303409624223</v>
      </c>
    </row>
    <row r="38" spans="1:6">
      <c r="A38" s="117" t="s">
        <v>183</v>
      </c>
      <c r="B38" s="15">
        <v>47575.999000000003</v>
      </c>
      <c r="C38" s="9">
        <v>3.2795625910461909E-2</v>
      </c>
      <c r="D38" s="15">
        <v>55473.882999999994</v>
      </c>
      <c r="E38" s="9">
        <v>3.4926129983790737E-2</v>
      </c>
      <c r="F38" s="10">
        <v>0.16600563658158785</v>
      </c>
    </row>
    <row r="39" spans="1:6">
      <c r="A39" s="117" t="s">
        <v>16</v>
      </c>
      <c r="B39" s="15">
        <v>62366.637999999999</v>
      </c>
      <c r="C39" s="9">
        <v>4.2991276528763965E-2</v>
      </c>
      <c r="D39" s="15">
        <v>94896.763999999996</v>
      </c>
      <c r="E39" s="9">
        <v>5.974661471786847E-2</v>
      </c>
      <c r="F39" s="10">
        <v>0.52159499121950414</v>
      </c>
    </row>
    <row r="40" spans="1:6">
      <c r="A40" s="11" t="s">
        <v>262</v>
      </c>
      <c r="B40" s="18">
        <v>166845.82800000001</v>
      </c>
      <c r="C40" s="13">
        <v>0.11501205386794444</v>
      </c>
      <c r="D40" s="18">
        <v>211785.272</v>
      </c>
      <c r="E40" s="13">
        <v>0.13333914156549087</v>
      </c>
      <c r="F40" s="14">
        <v>0.26934712446031317</v>
      </c>
    </row>
    <row r="41" spans="1:6">
      <c r="A41" s="174" t="s">
        <v>229</v>
      </c>
      <c r="B41" s="16"/>
      <c r="C41" s="16"/>
      <c r="D41" s="16"/>
      <c r="E41" s="16"/>
      <c r="F41" s="17"/>
    </row>
    <row r="42" spans="1:6">
      <c r="A42" s="7" t="s">
        <v>201</v>
      </c>
      <c r="B42" s="17">
        <v>0.68058716910834982</v>
      </c>
      <c r="C42" s="17"/>
      <c r="D42" s="17">
        <v>0.76618771789928664</v>
      </c>
      <c r="E42" s="17"/>
      <c r="F42" s="17"/>
    </row>
    <row r="43" spans="1:6">
      <c r="A43" s="19" t="s">
        <v>202</v>
      </c>
      <c r="B43" s="17">
        <v>2.0961511581361694</v>
      </c>
      <c r="C43" s="17"/>
      <c r="D43" s="17">
        <v>2.1457169315733737</v>
      </c>
      <c r="E43" s="17"/>
      <c r="F43" s="17"/>
    </row>
    <row r="44" spans="1:6">
      <c r="A44" s="11" t="s">
        <v>211</v>
      </c>
      <c r="B44" s="21">
        <v>2.2533248844581158E-3</v>
      </c>
      <c r="C44" s="22"/>
      <c r="D44" s="21">
        <v>5.5254741110586189E-2</v>
      </c>
      <c r="E44" s="22"/>
      <c r="F44" s="22"/>
    </row>
    <row r="45" spans="1:6">
      <c r="A45" s="175" t="s">
        <v>230</v>
      </c>
      <c r="B45" s="17"/>
      <c r="C45" s="17"/>
      <c r="D45" s="17"/>
      <c r="E45" s="17"/>
      <c r="F45" s="17"/>
    </row>
    <row r="46" spans="1:6">
      <c r="A46" s="19" t="s">
        <v>203</v>
      </c>
      <c r="B46" s="15">
        <v>121625.26659057339</v>
      </c>
      <c r="C46" s="16"/>
      <c r="D46" s="15">
        <v>132061.52609717834</v>
      </c>
      <c r="E46" s="16"/>
      <c r="F46" s="10">
        <v>8.5806673227993624E-2</v>
      </c>
    </row>
    <row r="47" spans="1:6">
      <c r="A47" s="19" t="s">
        <v>204</v>
      </c>
      <c r="B47" s="15">
        <v>31829.780944250859</v>
      </c>
      <c r="C47" s="16"/>
      <c r="D47" s="15">
        <v>36734.154649108132</v>
      </c>
      <c r="E47" s="16"/>
      <c r="F47" s="10">
        <v>0.15408128989160086</v>
      </c>
    </row>
    <row r="48" spans="1:6">
      <c r="A48" s="116" t="s">
        <v>205</v>
      </c>
      <c r="B48" s="15">
        <v>70764.296089801341</v>
      </c>
      <c r="C48" s="16"/>
      <c r="D48" s="15">
        <v>77906.226002560783</v>
      </c>
      <c r="E48" s="16"/>
      <c r="F48" s="10">
        <v>0.10092561231296915</v>
      </c>
    </row>
    <row r="49" spans="1:6">
      <c r="A49" s="19" t="s">
        <v>206</v>
      </c>
      <c r="B49" s="15">
        <v>1247716.7321206364</v>
      </c>
      <c r="C49" s="16"/>
      <c r="D49" s="15">
        <v>1328679.6815027671</v>
      </c>
      <c r="E49" s="16"/>
      <c r="F49" s="10">
        <v>6.4888886473875473E-2</v>
      </c>
    </row>
    <row r="50" spans="1:6">
      <c r="A50" s="19" t="s">
        <v>212</v>
      </c>
      <c r="B50" s="15">
        <v>63560.589255141393</v>
      </c>
      <c r="C50" s="16"/>
      <c r="D50" s="15">
        <v>66956.18173053494</v>
      </c>
      <c r="E50" s="16"/>
      <c r="F50" s="10">
        <v>5.3422923153892521E-2</v>
      </c>
    </row>
    <row r="51" spans="1:6">
      <c r="A51" s="19" t="s">
        <v>207</v>
      </c>
      <c r="B51" s="15">
        <v>49423.693033809548</v>
      </c>
      <c r="C51" s="16"/>
      <c r="D51" s="15">
        <v>48669.869055649149</v>
      </c>
      <c r="E51" s="16"/>
      <c r="F51" s="10">
        <v>-1.5252279461284379E-2</v>
      </c>
    </row>
    <row r="52" spans="1:6">
      <c r="A52" s="19" t="s">
        <v>208</v>
      </c>
      <c r="B52" s="15">
        <v>24182.640554162968</v>
      </c>
      <c r="C52" s="16"/>
      <c r="D52" s="15">
        <v>28437.613514253284</v>
      </c>
      <c r="E52" s="16"/>
      <c r="F52" s="10">
        <v>0.17595154468596008</v>
      </c>
    </row>
    <row r="53" spans="1:6">
      <c r="A53" s="20" t="s">
        <v>213</v>
      </c>
      <c r="B53" s="15">
        <v>8138.7470338074017</v>
      </c>
      <c r="C53" s="23"/>
      <c r="D53" s="15">
        <v>10387.949297788578</v>
      </c>
      <c r="E53" s="23"/>
      <c r="F53" s="14">
        <v>0.27635731331103597</v>
      </c>
    </row>
    <row r="54" spans="1:6">
      <c r="A54" s="141" t="s">
        <v>41</v>
      </c>
      <c r="B54" s="142"/>
      <c r="C54" s="142"/>
      <c r="D54" s="142"/>
      <c r="E54" s="142"/>
      <c r="F54" s="143"/>
    </row>
    <row r="55" spans="1:6" ht="12.75" customHeight="1">
      <c r="A55" s="252" t="s">
        <v>234</v>
      </c>
      <c r="B55" s="253"/>
      <c r="C55" s="253"/>
      <c r="D55" s="253"/>
      <c r="E55" s="253"/>
      <c r="F55" s="254"/>
    </row>
    <row r="56" spans="1:6">
      <c r="A56" s="246"/>
      <c r="B56" s="247"/>
      <c r="C56" s="247"/>
      <c r="D56" s="247"/>
      <c r="E56" s="247"/>
      <c r="F56" s="248"/>
    </row>
    <row r="57" spans="1:6">
      <c r="A57" s="24"/>
      <c r="B57" s="24"/>
      <c r="C57" s="24"/>
      <c r="D57" s="24"/>
      <c r="E57" s="24"/>
      <c r="F57" s="24"/>
    </row>
    <row r="58" spans="1:6">
      <c r="A58" s="240" t="s">
        <v>45</v>
      </c>
      <c r="B58" s="241"/>
      <c r="C58" s="241"/>
      <c r="D58" s="241"/>
      <c r="E58" s="241"/>
      <c r="F58" s="242"/>
    </row>
    <row r="59" spans="1:6">
      <c r="A59" s="249" t="s">
        <v>283</v>
      </c>
      <c r="B59" s="250"/>
      <c r="C59" s="250"/>
      <c r="D59" s="250"/>
      <c r="E59" s="250"/>
      <c r="F59" s="251"/>
    </row>
    <row r="60" spans="1:6">
      <c r="A60" s="269" t="s">
        <v>324</v>
      </c>
      <c r="B60" s="269"/>
      <c r="C60" s="269"/>
      <c r="D60" s="269"/>
      <c r="E60" s="269"/>
      <c r="F60" s="269"/>
    </row>
    <row r="61" spans="1:6" ht="11.25" customHeight="1">
      <c r="A61" s="266" t="s">
        <v>28</v>
      </c>
      <c r="B61" s="255">
        <v>2019</v>
      </c>
      <c r="C61" s="256"/>
      <c r="D61" s="255">
        <v>2020</v>
      </c>
      <c r="E61" s="256"/>
      <c r="F61" s="245" t="s">
        <v>38</v>
      </c>
    </row>
    <row r="62" spans="1:6" ht="11.25" customHeight="1">
      <c r="A62" s="266"/>
      <c r="B62" s="266" t="s">
        <v>0</v>
      </c>
      <c r="C62" s="266" t="s">
        <v>27</v>
      </c>
      <c r="D62" s="266" t="s">
        <v>0</v>
      </c>
      <c r="E62" s="266" t="s">
        <v>27</v>
      </c>
      <c r="F62" s="245"/>
    </row>
    <row r="63" spans="1:6">
      <c r="A63" s="266"/>
      <c r="B63" s="266"/>
      <c r="C63" s="266"/>
      <c r="D63" s="266"/>
      <c r="E63" s="266"/>
      <c r="F63" s="245"/>
    </row>
    <row r="64" spans="1:6">
      <c r="A64" s="2" t="s">
        <v>1</v>
      </c>
      <c r="B64" s="3">
        <v>6</v>
      </c>
      <c r="C64" s="3"/>
      <c r="D64" s="3">
        <v>6</v>
      </c>
      <c r="E64" s="2"/>
      <c r="F64" s="4">
        <v>0</v>
      </c>
    </row>
    <row r="65" spans="1:6">
      <c r="A65" s="173" t="s">
        <v>226</v>
      </c>
      <c r="B65" s="5"/>
      <c r="C65" s="5"/>
      <c r="D65" s="5"/>
      <c r="E65" s="5"/>
      <c r="F65" s="6"/>
    </row>
    <row r="66" spans="1:6">
      <c r="A66" s="7" t="s">
        <v>72</v>
      </c>
      <c r="B66" s="8">
        <v>1389071.3230000001</v>
      </c>
      <c r="C66" s="9">
        <v>1</v>
      </c>
      <c r="D66" s="8">
        <v>1527456.1459999999</v>
      </c>
      <c r="E66" s="9">
        <v>1</v>
      </c>
      <c r="F66" s="10">
        <v>9.9623986694310274E-2</v>
      </c>
    </row>
    <row r="67" spans="1:6">
      <c r="A67" s="7" t="s">
        <v>256</v>
      </c>
      <c r="B67" s="8">
        <v>1243863.713</v>
      </c>
      <c r="C67" s="9">
        <v>0.8954642518381325</v>
      </c>
      <c r="D67" s="8">
        <v>1309166.2339999999</v>
      </c>
      <c r="E67" s="9">
        <v>0.85708924438083345</v>
      </c>
      <c r="F67" s="10">
        <v>5.2499739575568638E-2</v>
      </c>
    </row>
    <row r="68" spans="1:6">
      <c r="A68" s="7" t="s">
        <v>74</v>
      </c>
      <c r="B68" s="8">
        <v>145207.6100000001</v>
      </c>
      <c r="C68" s="9">
        <v>0.10453574816186749</v>
      </c>
      <c r="D68" s="8">
        <v>218289.91200000001</v>
      </c>
      <c r="E68" s="9">
        <v>0.14291075561916658</v>
      </c>
      <c r="F68" s="10">
        <v>0.50329526117811496</v>
      </c>
    </row>
    <row r="69" spans="1:6">
      <c r="A69" s="7" t="s">
        <v>254</v>
      </c>
      <c r="B69" s="8">
        <v>160478.106</v>
      </c>
      <c r="C69" s="9">
        <v>0.11552906128204619</v>
      </c>
      <c r="D69" s="8">
        <v>205273.65100000001</v>
      </c>
      <c r="E69" s="9">
        <v>0.1343892271719597</v>
      </c>
      <c r="F69" s="10">
        <v>0.27913804640740225</v>
      </c>
    </row>
    <row r="70" spans="1:6">
      <c r="A70" s="7" t="s">
        <v>190</v>
      </c>
      <c r="B70" s="8">
        <v>17177.769</v>
      </c>
      <c r="C70" s="9">
        <v>1.2366369325731159E-2</v>
      </c>
      <c r="D70" s="8">
        <v>12799.415999999999</v>
      </c>
      <c r="E70" s="9">
        <v>8.3795636513154595E-3</v>
      </c>
      <c r="F70" s="10">
        <v>-0.25488484563973357</v>
      </c>
    </row>
    <row r="71" spans="1:6">
      <c r="A71" s="7" t="s">
        <v>167</v>
      </c>
      <c r="B71" s="8">
        <v>1907.2730000001029</v>
      </c>
      <c r="C71" s="9">
        <v>1.3730562055524508E-3</v>
      </c>
      <c r="D71" s="8">
        <v>25815.676999999996</v>
      </c>
      <c r="E71" s="9">
        <v>1.6901092098522346E-2</v>
      </c>
      <c r="F71" s="10">
        <v>12.535386386740967</v>
      </c>
    </row>
    <row r="72" spans="1:6">
      <c r="A72" s="7" t="s">
        <v>166</v>
      </c>
      <c r="B72" s="8">
        <v>1710.2419999999997</v>
      </c>
      <c r="C72" s="9">
        <v>1.2312125170839767E-3</v>
      </c>
      <c r="D72" s="8">
        <v>6948.4280000000008</v>
      </c>
      <c r="E72" s="9">
        <v>4.5490196351601186E-3</v>
      </c>
      <c r="F72" s="10">
        <v>3.0628332130774485</v>
      </c>
    </row>
    <row r="73" spans="1:6">
      <c r="A73" s="11" t="s">
        <v>87</v>
      </c>
      <c r="B73" s="12">
        <v>197.03099999999995</v>
      </c>
      <c r="C73" s="13">
        <v>1.4184368846839978E-4</v>
      </c>
      <c r="D73" s="12">
        <v>18867.249</v>
      </c>
      <c r="E73" s="13">
        <v>1.2352072463362231E-2</v>
      </c>
      <c r="F73" s="14">
        <v>94.757769082022648</v>
      </c>
    </row>
    <row r="74" spans="1:6">
      <c r="A74" s="174" t="s">
        <v>227</v>
      </c>
      <c r="B74" s="15"/>
      <c r="C74" s="16"/>
      <c r="D74" s="15"/>
      <c r="E74" s="16"/>
      <c r="F74" s="17"/>
    </row>
    <row r="75" spans="1:6">
      <c r="A75" s="7" t="s">
        <v>191</v>
      </c>
      <c r="B75" s="8">
        <v>1012755.809</v>
      </c>
      <c r="C75" s="9">
        <v>0.72908841485024301</v>
      </c>
      <c r="D75" s="8">
        <v>1088019.3570000001</v>
      </c>
      <c r="E75" s="9">
        <v>0.71230808154409697</v>
      </c>
      <c r="F75" s="10">
        <v>7.43155924963943E-2</v>
      </c>
    </row>
    <row r="76" spans="1:6">
      <c r="A76" s="7" t="s">
        <v>23</v>
      </c>
      <c r="B76" s="8">
        <v>372866.91100000002</v>
      </c>
      <c r="C76" s="9">
        <v>0.26842891709456163</v>
      </c>
      <c r="D76" s="8">
        <v>435147.50699999998</v>
      </c>
      <c r="E76" s="9">
        <v>0.28488379724651025</v>
      </c>
      <c r="F76" s="10">
        <v>0.16703170531535827</v>
      </c>
    </row>
    <row r="77" spans="1:6">
      <c r="A77" s="7" t="s">
        <v>192</v>
      </c>
      <c r="B77" s="8">
        <v>2419.9059999999999</v>
      </c>
      <c r="C77" s="9">
        <v>1.742103490246771E-3</v>
      </c>
      <c r="D77" s="8">
        <v>3021.65</v>
      </c>
      <c r="E77" s="9">
        <v>1.978223733567013E-3</v>
      </c>
      <c r="F77" s="10">
        <v>0.24866420431206837</v>
      </c>
    </row>
    <row r="78" spans="1:6">
      <c r="A78" s="7" t="s">
        <v>193</v>
      </c>
      <c r="B78" s="8">
        <v>1028.6969999999999</v>
      </c>
      <c r="C78" s="9">
        <v>7.4056456494854864E-4</v>
      </c>
      <c r="D78" s="8">
        <v>1267.6320000000001</v>
      </c>
      <c r="E78" s="9">
        <v>8.2989747582579707E-4</v>
      </c>
      <c r="F78" s="10">
        <v>0.23226956042449842</v>
      </c>
    </row>
    <row r="79" spans="1:6">
      <c r="A79" s="7" t="s">
        <v>194</v>
      </c>
      <c r="B79" s="8">
        <v>0</v>
      </c>
      <c r="C79" s="9">
        <v>0</v>
      </c>
      <c r="D79" s="8">
        <v>0</v>
      </c>
      <c r="E79" s="9">
        <v>0</v>
      </c>
      <c r="F79" s="10"/>
    </row>
    <row r="80" spans="1:6">
      <c r="A80" s="11" t="s">
        <v>195</v>
      </c>
      <c r="B80" s="18">
        <v>1389071.3229999999</v>
      </c>
      <c r="C80" s="13">
        <v>0.99999999999999978</v>
      </c>
      <c r="D80" s="18">
        <v>1527456.1459999999</v>
      </c>
      <c r="E80" s="13">
        <v>1</v>
      </c>
      <c r="F80" s="14">
        <v>9.9623986694310274E-2</v>
      </c>
    </row>
    <row r="81" spans="1:6">
      <c r="A81" s="174" t="s">
        <v>228</v>
      </c>
      <c r="B81" s="15"/>
      <c r="C81" s="16"/>
      <c r="D81" s="15"/>
      <c r="E81" s="16"/>
      <c r="F81" s="17"/>
    </row>
    <row r="82" spans="1:6">
      <c r="A82" s="7" t="s">
        <v>196</v>
      </c>
      <c r="B82" s="8">
        <v>954769.33900000004</v>
      </c>
      <c r="C82" s="9">
        <v>0.68734363973332124</v>
      </c>
      <c r="D82" s="8">
        <v>866197.19299999997</v>
      </c>
      <c r="E82" s="9">
        <v>0.56708481959913504</v>
      </c>
      <c r="F82" s="10">
        <v>-9.27681088845691E-2</v>
      </c>
    </row>
    <row r="83" spans="1:6">
      <c r="A83" s="7" t="s">
        <v>24</v>
      </c>
      <c r="B83" s="8">
        <v>280705.27899999998</v>
      </c>
      <c r="C83" s="9">
        <v>0.20208125698956639</v>
      </c>
      <c r="D83" s="8">
        <v>335039.88400000002</v>
      </c>
      <c r="E83" s="9">
        <v>0.21934501024947922</v>
      </c>
      <c r="F83" s="10">
        <v>0.19356459983070007</v>
      </c>
    </row>
    <row r="84" spans="1:6">
      <c r="A84" s="7" t="s">
        <v>197</v>
      </c>
      <c r="B84" s="8">
        <v>5263.1229999999996</v>
      </c>
      <c r="C84" s="9">
        <v>3.7889508716033001E-3</v>
      </c>
      <c r="D84" s="8">
        <v>79345.732999999993</v>
      </c>
      <c r="E84" s="9">
        <v>5.1946324749018356E-2</v>
      </c>
      <c r="F84" s="10">
        <v>14.075789222482545</v>
      </c>
    </row>
    <row r="85" spans="1:6">
      <c r="A85" s="7" t="s">
        <v>198</v>
      </c>
      <c r="B85" s="8">
        <v>1811.2909999999999</v>
      </c>
      <c r="C85" s="9">
        <v>1.3039582417468133E-3</v>
      </c>
      <c r="D85" s="8">
        <v>2883.6080000000002</v>
      </c>
      <c r="E85" s="9">
        <v>1.8878499442038974E-3</v>
      </c>
      <c r="F85" s="10">
        <v>0.5920180688801524</v>
      </c>
    </row>
    <row r="86" spans="1:6">
      <c r="A86" s="7" t="s">
        <v>199</v>
      </c>
      <c r="B86" s="8">
        <v>854.73199999999997</v>
      </c>
      <c r="C86" s="9">
        <v>6.1532621532638175E-4</v>
      </c>
      <c r="D86" s="8">
        <v>1267.114</v>
      </c>
      <c r="E86" s="9">
        <v>8.2955834988666184E-4</v>
      </c>
      <c r="F86" s="10">
        <v>0.48246935881656472</v>
      </c>
    </row>
    <row r="87" spans="1:6">
      <c r="A87" s="7" t="s">
        <v>200</v>
      </c>
      <c r="B87" s="8">
        <v>459.94900000000001</v>
      </c>
      <c r="C87" s="9">
        <v>3.3111978656836757E-4</v>
      </c>
      <c r="D87" s="8">
        <v>24432.702000000001</v>
      </c>
      <c r="E87" s="9">
        <v>1.5995681489110326E-2</v>
      </c>
      <c r="F87" s="10">
        <v>52.120459007411689</v>
      </c>
    </row>
    <row r="88" spans="1:6">
      <c r="A88" s="11" t="s">
        <v>184</v>
      </c>
      <c r="B88" s="18">
        <v>1243863.713</v>
      </c>
      <c r="C88" s="13">
        <v>0.8954642518381325</v>
      </c>
      <c r="D88" s="18">
        <v>1309166.2340000002</v>
      </c>
      <c r="E88" s="13">
        <v>0.85708924438083356</v>
      </c>
      <c r="F88" s="14">
        <v>5.249973957556886E-2</v>
      </c>
    </row>
    <row r="89" spans="1:6">
      <c r="A89" s="174" t="s">
        <v>261</v>
      </c>
      <c r="B89" s="15"/>
      <c r="C89" s="9"/>
      <c r="D89" s="15"/>
      <c r="E89" s="9"/>
      <c r="F89" s="10"/>
    </row>
    <row r="90" spans="1:6">
      <c r="A90" s="117" t="s">
        <v>25</v>
      </c>
      <c r="B90" s="15">
        <v>2688.1120000000001</v>
      </c>
      <c r="C90" s="9">
        <v>1.9351864483059377E-3</v>
      </c>
      <c r="D90" s="15">
        <v>3743.4969999999998</v>
      </c>
      <c r="E90" s="9">
        <v>2.4508048953177605E-3</v>
      </c>
      <c r="F90" s="10">
        <v>0.39261198938139463</v>
      </c>
    </row>
    <row r="91" spans="1:6">
      <c r="A91" s="117" t="s">
        <v>180</v>
      </c>
      <c r="B91" s="15">
        <v>4635.4359999999997</v>
      </c>
      <c r="C91" s="9">
        <v>3.3370755865787891E-3</v>
      </c>
      <c r="D91" s="15">
        <v>1626.7860000000001</v>
      </c>
      <c r="E91" s="9">
        <v>1.0650295946368861E-3</v>
      </c>
      <c r="F91" s="10">
        <v>-0.64905437158446366</v>
      </c>
    </row>
    <row r="92" spans="1:6">
      <c r="A92" s="117" t="s">
        <v>181</v>
      </c>
      <c r="B92" s="15">
        <v>1104.6469999999999</v>
      </c>
      <c r="C92" s="9">
        <v>7.9524138300852379E-4</v>
      </c>
      <c r="D92" s="15">
        <v>27.771999999999998</v>
      </c>
      <c r="E92" s="9">
        <v>1.8181864057261122E-5</v>
      </c>
      <c r="F92" s="10">
        <v>-0.97485893683683567</v>
      </c>
    </row>
    <row r="93" spans="1:6">
      <c r="A93" s="117" t="s">
        <v>182</v>
      </c>
      <c r="B93" s="15">
        <v>45913.118999999999</v>
      </c>
      <c r="C93" s="9">
        <v>3.3053104070164437E-2</v>
      </c>
      <c r="D93" s="15">
        <v>51903.216999999997</v>
      </c>
      <c r="E93" s="9">
        <v>3.3980168357645273E-2</v>
      </c>
      <c r="F93" s="10">
        <v>0.13046593501957471</v>
      </c>
    </row>
    <row r="94" spans="1:6">
      <c r="A94" s="117" t="s">
        <v>183</v>
      </c>
      <c r="B94" s="15">
        <v>47479.586000000003</v>
      </c>
      <c r="C94" s="9">
        <v>3.4180812182816905E-2</v>
      </c>
      <c r="D94" s="15">
        <v>55344.038999999997</v>
      </c>
      <c r="E94" s="9">
        <v>3.623281699113344E-2</v>
      </c>
      <c r="F94" s="10">
        <v>0.16563861782619571</v>
      </c>
    </row>
    <row r="95" spans="1:6">
      <c r="A95" s="117" t="s">
        <v>16</v>
      </c>
      <c r="B95" s="15">
        <v>58657.205999999998</v>
      </c>
      <c r="C95" s="9">
        <v>4.2227641611171603E-2</v>
      </c>
      <c r="D95" s="15">
        <v>92628.34</v>
      </c>
      <c r="E95" s="9">
        <v>6.0642225469169052E-2</v>
      </c>
      <c r="F95" s="10">
        <v>0.57914681445959082</v>
      </c>
    </row>
    <row r="96" spans="1:6">
      <c r="A96" s="11" t="s">
        <v>262</v>
      </c>
      <c r="B96" s="18">
        <v>160478.106</v>
      </c>
      <c r="C96" s="13">
        <v>0.11552906128204619</v>
      </c>
      <c r="D96" s="18">
        <v>205273.65099999998</v>
      </c>
      <c r="E96" s="13">
        <v>0.13438922717195967</v>
      </c>
      <c r="F96" s="14">
        <v>0.27913804640740203</v>
      </c>
    </row>
    <row r="97" spans="1:6">
      <c r="A97" s="174" t="s">
        <v>229</v>
      </c>
      <c r="B97" s="16"/>
      <c r="C97" s="16"/>
      <c r="D97" s="16"/>
      <c r="E97" s="16"/>
      <c r="F97" s="17"/>
    </row>
    <row r="98" spans="1:6">
      <c r="A98" s="7" t="s">
        <v>201</v>
      </c>
      <c r="B98" s="17">
        <v>0.66577398826920253</v>
      </c>
      <c r="C98" s="17"/>
      <c r="D98" s="17">
        <v>0.75003963150658803</v>
      </c>
      <c r="E98" s="17"/>
      <c r="F98" s="17"/>
    </row>
    <row r="99" spans="1:6">
      <c r="A99" s="19" t="s">
        <v>202</v>
      </c>
      <c r="B99" s="17">
        <v>2.1281417684295572</v>
      </c>
      <c r="C99" s="17"/>
      <c r="D99" s="17">
        <v>2.1896378333652251</v>
      </c>
      <c r="E99" s="17"/>
      <c r="F99" s="17"/>
    </row>
    <row r="100" spans="1:6">
      <c r="A100" s="11" t="s">
        <v>211</v>
      </c>
      <c r="B100" s="21">
        <v>5.5124884073402011E-4</v>
      </c>
      <c r="C100" s="22"/>
      <c r="D100" s="21">
        <v>5.1739972824408925E-2</v>
      </c>
      <c r="E100" s="22"/>
      <c r="F100" s="22"/>
    </row>
    <row r="101" spans="1:6">
      <c r="A101" s="175" t="s">
        <v>230</v>
      </c>
      <c r="B101" s="17"/>
      <c r="C101" s="17"/>
      <c r="D101" s="17"/>
      <c r="E101" s="17"/>
      <c r="F101" s="17"/>
    </row>
    <row r="102" spans="1:6">
      <c r="A102" s="19" t="s">
        <v>203</v>
      </c>
      <c r="B102" s="15">
        <v>118960.06350034475</v>
      </c>
      <c r="C102" s="16"/>
      <c r="D102" s="15">
        <v>129634.93381129754</v>
      </c>
      <c r="E102" s="16"/>
      <c r="F102" s="10">
        <v>8.973490763916625E-2</v>
      </c>
    </row>
    <row r="103" spans="1:6">
      <c r="A103" s="19" t="s">
        <v>204</v>
      </c>
      <c r="B103" s="15">
        <v>31932.321022897821</v>
      </c>
      <c r="C103" s="16"/>
      <c r="D103" s="15">
        <v>36930.892199962465</v>
      </c>
      <c r="E103" s="16"/>
      <c r="F103" s="10">
        <v>0.15653641880526958</v>
      </c>
    </row>
    <row r="104" spans="1:6">
      <c r="A104" s="116" t="s">
        <v>205</v>
      </c>
      <c r="B104" s="15">
        <v>69550.133032208571</v>
      </c>
      <c r="C104" s="16"/>
      <c r="D104" s="15">
        <v>76833.636241769069</v>
      </c>
      <c r="E104" s="16"/>
      <c r="F104" s="10">
        <v>0.10472306654233887</v>
      </c>
    </row>
    <row r="105" spans="1:6">
      <c r="A105" s="19" t="s">
        <v>206</v>
      </c>
      <c r="B105" s="15">
        <v>1239034.3446850085</v>
      </c>
      <c r="C105" s="16"/>
      <c r="D105" s="15">
        <v>1319143.0143460189</v>
      </c>
      <c r="E105" s="16"/>
      <c r="F105" s="10">
        <v>6.4654115525244693E-2</v>
      </c>
    </row>
    <row r="106" spans="1:6">
      <c r="A106" s="19" t="s">
        <v>212</v>
      </c>
      <c r="B106" s="15">
        <v>62279.657840929242</v>
      </c>
      <c r="C106" s="16"/>
      <c r="D106" s="15">
        <v>65853.28322948968</v>
      </c>
      <c r="E106" s="16"/>
      <c r="F106" s="10">
        <v>5.7380299000485246E-2</v>
      </c>
    </row>
    <row r="107" spans="1:6" ht="12" customHeight="1">
      <c r="A107" s="19" t="s">
        <v>207</v>
      </c>
      <c r="B107" s="15">
        <v>47804.841582294939</v>
      </c>
      <c r="C107" s="16"/>
      <c r="D107" s="15">
        <v>43571.188747309177</v>
      </c>
      <c r="E107" s="16"/>
      <c r="F107" s="10">
        <v>-8.8561172777816388E-2</v>
      </c>
    </row>
    <row r="108" spans="1:6" ht="12" customHeight="1">
      <c r="A108" s="19" t="s">
        <v>208</v>
      </c>
      <c r="B108" s="15">
        <v>24039.599163708303</v>
      </c>
      <c r="C108" s="16"/>
      <c r="D108" s="15">
        <v>28434.775885529616</v>
      </c>
      <c r="E108" s="16"/>
      <c r="F108" s="10">
        <v>0.18283069912648742</v>
      </c>
    </row>
    <row r="109" spans="1:6">
      <c r="A109" s="20" t="s">
        <v>213</v>
      </c>
      <c r="B109" s="15">
        <v>8035.0615812524902</v>
      </c>
      <c r="C109" s="23"/>
      <c r="D109" s="15">
        <v>10325.612995342819</v>
      </c>
      <c r="E109" s="23"/>
      <c r="F109" s="14">
        <v>0.28506955309896731</v>
      </c>
    </row>
    <row r="110" spans="1:6">
      <c r="A110" s="271" t="s">
        <v>41</v>
      </c>
      <c r="B110" s="272"/>
      <c r="C110" s="272"/>
      <c r="D110" s="272"/>
      <c r="E110" s="272"/>
      <c r="F110" s="273"/>
    </row>
    <row r="111" spans="1:6">
      <c r="A111" s="263" t="s">
        <v>234</v>
      </c>
      <c r="B111" s="264"/>
      <c r="C111" s="264"/>
      <c r="D111" s="264"/>
      <c r="E111" s="264"/>
      <c r="F111" s="265"/>
    </row>
    <row r="112" spans="1:6">
      <c r="A112" s="246"/>
      <c r="B112" s="247"/>
      <c r="C112" s="247"/>
      <c r="D112" s="247"/>
      <c r="E112" s="247"/>
      <c r="F112" s="248"/>
    </row>
    <row r="113" spans="1:6">
      <c r="A113" s="24"/>
      <c r="B113" s="24"/>
      <c r="C113" s="24"/>
      <c r="D113" s="24"/>
      <c r="E113" s="24"/>
      <c r="F113" s="148"/>
    </row>
    <row r="114" spans="1:6">
      <c r="A114" s="240" t="s">
        <v>46</v>
      </c>
      <c r="B114" s="241"/>
      <c r="C114" s="241"/>
      <c r="D114" s="241"/>
      <c r="E114" s="241"/>
      <c r="F114" s="242"/>
    </row>
    <row r="115" spans="1:6">
      <c r="A115" s="249" t="s">
        <v>30</v>
      </c>
      <c r="B115" s="250"/>
      <c r="C115" s="250"/>
      <c r="D115" s="250"/>
      <c r="E115" s="250"/>
      <c r="F115" s="251"/>
    </row>
    <row r="116" spans="1:6">
      <c r="A116" s="269" t="s">
        <v>324</v>
      </c>
      <c r="B116" s="269"/>
      <c r="C116" s="269"/>
      <c r="D116" s="269"/>
      <c r="E116" s="269"/>
      <c r="F116" s="269"/>
    </row>
    <row r="117" spans="1:6" ht="11.25" customHeight="1">
      <c r="A117" s="266" t="s">
        <v>28</v>
      </c>
      <c r="B117" s="270">
        <v>2019</v>
      </c>
      <c r="C117" s="270"/>
      <c r="D117" s="270">
        <v>2020</v>
      </c>
      <c r="E117" s="270"/>
      <c r="F117" s="245" t="s">
        <v>38</v>
      </c>
    </row>
    <row r="118" spans="1:6" ht="11.25" customHeight="1">
      <c r="A118" s="266"/>
      <c r="B118" s="266" t="s">
        <v>0</v>
      </c>
      <c r="C118" s="266" t="s">
        <v>27</v>
      </c>
      <c r="D118" s="266" t="s">
        <v>0</v>
      </c>
      <c r="E118" s="266" t="s">
        <v>27</v>
      </c>
      <c r="F118" s="245"/>
    </row>
    <row r="119" spans="1:6">
      <c r="A119" s="266"/>
      <c r="B119" s="266"/>
      <c r="C119" s="266"/>
      <c r="D119" s="266"/>
      <c r="E119" s="266"/>
      <c r="F119" s="245"/>
    </row>
    <row r="120" spans="1:6">
      <c r="A120" s="2" t="s">
        <v>1</v>
      </c>
      <c r="B120" s="3">
        <v>6</v>
      </c>
      <c r="C120" s="3"/>
      <c r="D120" s="3">
        <v>3</v>
      </c>
      <c r="E120" s="2"/>
      <c r="F120" s="4">
        <v>-0.5</v>
      </c>
    </row>
    <row r="121" spans="1:6">
      <c r="A121" s="173" t="s">
        <v>226</v>
      </c>
      <c r="B121" s="5"/>
      <c r="C121" s="5"/>
      <c r="D121" s="5"/>
      <c r="E121" s="5"/>
      <c r="F121" s="6"/>
    </row>
    <row r="122" spans="1:6">
      <c r="A122" s="7" t="s">
        <v>72</v>
      </c>
      <c r="B122" s="8">
        <v>61609.909</v>
      </c>
      <c r="C122" s="9">
        <v>1</v>
      </c>
      <c r="D122" s="8">
        <v>60864.203999999998</v>
      </c>
      <c r="E122" s="9">
        <v>1</v>
      </c>
      <c r="F122" s="10">
        <v>-1.2103653650908708E-2</v>
      </c>
    </row>
    <row r="123" spans="1:6">
      <c r="A123" s="7" t="s">
        <v>256</v>
      </c>
      <c r="B123" s="8">
        <v>59140.188999999998</v>
      </c>
      <c r="C123" s="9">
        <v>0.95991359117248487</v>
      </c>
      <c r="D123" s="8">
        <v>55909.080999999998</v>
      </c>
      <c r="E123" s="9">
        <v>0.91858723725360802</v>
      </c>
      <c r="F123" s="10">
        <v>-5.4634725634711834E-2</v>
      </c>
    </row>
    <row r="124" spans="1:6">
      <c r="A124" s="7" t="s">
        <v>74</v>
      </c>
      <c r="B124" s="8">
        <v>2469.7200000000012</v>
      </c>
      <c r="C124" s="9">
        <v>4.0086408827515088E-2</v>
      </c>
      <c r="D124" s="8">
        <v>4955.1229999999996</v>
      </c>
      <c r="E124" s="9">
        <v>8.1412762746391948E-2</v>
      </c>
      <c r="F124" s="10">
        <v>1.0063501125633665</v>
      </c>
    </row>
    <row r="125" spans="1:6">
      <c r="A125" s="7" t="s">
        <v>254</v>
      </c>
      <c r="B125" s="8">
        <v>6367.7219999999998</v>
      </c>
      <c r="C125" s="9">
        <v>0.10335548458609149</v>
      </c>
      <c r="D125" s="8">
        <v>6511.6210000000001</v>
      </c>
      <c r="E125" s="9">
        <v>0.10698605374022471</v>
      </c>
      <c r="F125" s="10">
        <v>2.2598191315512883E-2</v>
      </c>
    </row>
    <row r="126" spans="1:6">
      <c r="A126" s="7" t="s">
        <v>190</v>
      </c>
      <c r="B126" s="8">
        <v>4692.6539999999995</v>
      </c>
      <c r="C126" s="9">
        <v>7.6167195767161411E-2</v>
      </c>
      <c r="D126" s="8">
        <v>4658.4369999999999</v>
      </c>
      <c r="E126" s="9">
        <v>7.6538206266527367E-2</v>
      </c>
      <c r="F126" s="10">
        <v>-7.2916093963031337E-3</v>
      </c>
    </row>
    <row r="127" spans="1:6">
      <c r="A127" s="7" t="s">
        <v>167</v>
      </c>
      <c r="B127" s="8">
        <v>794.65200000000095</v>
      </c>
      <c r="C127" s="9">
        <v>1.2898120008584998E-2</v>
      </c>
      <c r="D127" s="8">
        <v>3101.9389999999994</v>
      </c>
      <c r="E127" s="9">
        <v>5.0964915272694596E-2</v>
      </c>
      <c r="F127" s="10">
        <v>2.903518772997483</v>
      </c>
    </row>
    <row r="128" spans="1:6">
      <c r="A128" s="7" t="s">
        <v>166</v>
      </c>
      <c r="B128" s="8">
        <v>147.36399999999998</v>
      </c>
      <c r="C128" s="9">
        <v>2.3918879672424117E-3</v>
      </c>
      <c r="D128" s="8">
        <v>853.64300000000014</v>
      </c>
      <c r="E128" s="9">
        <v>1.4025370314544821E-2</v>
      </c>
      <c r="F128" s="10">
        <v>4.7927512825384779</v>
      </c>
    </row>
    <row r="129" spans="1:6">
      <c r="A129" s="11" t="s">
        <v>87</v>
      </c>
      <c r="B129" s="12">
        <v>647.28800000000001</v>
      </c>
      <c r="C129" s="13">
        <v>1.0506232041342571E-2</v>
      </c>
      <c r="D129" s="12">
        <v>2248.2959999999998</v>
      </c>
      <c r="E129" s="13">
        <v>3.6939544958149786E-2</v>
      </c>
      <c r="F129" s="214">
        <v>2.4734090543930982</v>
      </c>
    </row>
    <row r="130" spans="1:6">
      <c r="A130" s="174" t="s">
        <v>227</v>
      </c>
      <c r="B130" s="15"/>
      <c r="C130" s="16"/>
      <c r="D130" s="15"/>
      <c r="E130" s="16"/>
      <c r="F130" s="17"/>
    </row>
    <row r="131" spans="1:6">
      <c r="A131" s="7" t="s">
        <v>191</v>
      </c>
      <c r="B131" s="8">
        <v>28991.114000000001</v>
      </c>
      <c r="C131" s="9">
        <v>0.47055927318444835</v>
      </c>
      <c r="D131" s="8">
        <v>30594.312999999998</v>
      </c>
      <c r="E131" s="9">
        <v>0.50266512973701261</v>
      </c>
      <c r="F131" s="10">
        <v>5.5299668719180461E-2</v>
      </c>
    </row>
    <row r="132" spans="1:6">
      <c r="A132" s="7" t="s">
        <v>23</v>
      </c>
      <c r="B132" s="8">
        <v>6781.7190000000001</v>
      </c>
      <c r="C132" s="9">
        <v>0.11007513418012028</v>
      </c>
      <c r="D132" s="8">
        <v>6658.7259999999997</v>
      </c>
      <c r="E132" s="9">
        <v>0.10940299161720737</v>
      </c>
      <c r="F132" s="10">
        <v>-1.8135962283309048E-2</v>
      </c>
    </row>
    <row r="133" spans="1:6">
      <c r="A133" s="7" t="s">
        <v>192</v>
      </c>
      <c r="B133" s="8">
        <v>25837.076000000001</v>
      </c>
      <c r="C133" s="9">
        <v>0.41936559263543144</v>
      </c>
      <c r="D133" s="8">
        <v>23611.165000000001</v>
      </c>
      <c r="E133" s="9">
        <v>0.38793187864578005</v>
      </c>
      <c r="F133" s="10">
        <v>-8.6151815321517056E-2</v>
      </c>
    </row>
    <row r="134" spans="1:6">
      <c r="A134" s="7" t="s">
        <v>193</v>
      </c>
      <c r="B134" s="8">
        <v>0</v>
      </c>
      <c r="C134" s="9">
        <v>0</v>
      </c>
      <c r="D134" s="8">
        <v>0</v>
      </c>
      <c r="E134" s="9">
        <v>0</v>
      </c>
      <c r="F134" s="210"/>
    </row>
    <row r="135" spans="1:6">
      <c r="A135" s="7" t="s">
        <v>194</v>
      </c>
      <c r="B135" s="8">
        <v>0</v>
      </c>
      <c r="C135" s="9">
        <v>0</v>
      </c>
      <c r="D135" s="8">
        <v>0</v>
      </c>
      <c r="E135" s="9">
        <v>0</v>
      </c>
      <c r="F135" s="210"/>
    </row>
    <row r="136" spans="1:6">
      <c r="A136" s="11" t="s">
        <v>195</v>
      </c>
      <c r="B136" s="18">
        <v>61609.909</v>
      </c>
      <c r="C136" s="13">
        <v>1</v>
      </c>
      <c r="D136" s="18">
        <v>60864.203999999998</v>
      </c>
      <c r="E136" s="13">
        <v>1</v>
      </c>
      <c r="F136" s="14">
        <v>-1.2103653650908708E-2</v>
      </c>
    </row>
    <row r="137" spans="1:6">
      <c r="A137" s="174" t="s">
        <v>228</v>
      </c>
      <c r="B137" s="15"/>
      <c r="C137" s="16"/>
      <c r="D137" s="15"/>
      <c r="E137" s="16"/>
      <c r="F137" s="17"/>
    </row>
    <row r="138" spans="1:6">
      <c r="A138" s="7" t="s">
        <v>196</v>
      </c>
      <c r="B138" s="8">
        <v>50215.618999999999</v>
      </c>
      <c r="C138" s="9">
        <v>0.81505750966131107</v>
      </c>
      <c r="D138" s="8">
        <v>40692.516000000003</v>
      </c>
      <c r="E138" s="9">
        <v>0.66857879222407979</v>
      </c>
      <c r="F138" s="10">
        <v>-0.18964424196383989</v>
      </c>
    </row>
    <row r="139" spans="1:6">
      <c r="A139" s="7" t="s">
        <v>24</v>
      </c>
      <c r="B139" s="8">
        <v>7732.3440000000001</v>
      </c>
      <c r="C139" s="9">
        <v>0.12550487617178593</v>
      </c>
      <c r="D139" s="8">
        <v>6982.82</v>
      </c>
      <c r="E139" s="9">
        <v>0.11472786204515219</v>
      </c>
      <c r="F139" s="10">
        <v>-9.6933607713262648E-2</v>
      </c>
    </row>
    <row r="140" spans="1:6">
      <c r="A140" s="7" t="s">
        <v>197</v>
      </c>
      <c r="B140" s="8">
        <v>225.06100000000001</v>
      </c>
      <c r="C140" s="9">
        <v>3.6530000393280894E-3</v>
      </c>
      <c r="D140" s="8">
        <v>1897.181</v>
      </c>
      <c r="E140" s="9">
        <v>3.1170718999298835E-2</v>
      </c>
      <c r="F140" s="10">
        <v>7.4296301891487193</v>
      </c>
    </row>
    <row r="141" spans="1:6">
      <c r="A141" s="7" t="s">
        <v>198</v>
      </c>
      <c r="B141" s="8">
        <v>55.734999999999999</v>
      </c>
      <c r="C141" s="9">
        <v>9.0464343974278548E-4</v>
      </c>
      <c r="D141" s="8">
        <v>-21.911999999999999</v>
      </c>
      <c r="E141" s="9">
        <v>-3.6001456619723474E-4</v>
      </c>
      <c r="F141" s="10">
        <v>-1.3931461379743428</v>
      </c>
    </row>
    <row r="142" spans="1:6">
      <c r="A142" s="7" t="s">
        <v>199</v>
      </c>
      <c r="B142" s="8">
        <v>0</v>
      </c>
      <c r="C142" s="9">
        <v>0</v>
      </c>
      <c r="D142" s="8">
        <v>0</v>
      </c>
      <c r="E142" s="9">
        <v>0</v>
      </c>
      <c r="F142" s="10">
        <v>0</v>
      </c>
    </row>
    <row r="143" spans="1:6">
      <c r="A143" s="7" t="s">
        <v>200</v>
      </c>
      <c r="B143" s="8">
        <v>911.43</v>
      </c>
      <c r="C143" s="9">
        <v>1.4793561860316981E-2</v>
      </c>
      <c r="D143" s="8">
        <v>6358.4759999999997</v>
      </c>
      <c r="E143" s="9">
        <v>0.10446987855127457</v>
      </c>
      <c r="F143" s="10">
        <v>0</v>
      </c>
    </row>
    <row r="144" spans="1:6">
      <c r="A144" s="11" t="s">
        <v>184</v>
      </c>
      <c r="B144" s="18">
        <v>59140.188999999998</v>
      </c>
      <c r="C144" s="13">
        <v>0.95991359117248487</v>
      </c>
      <c r="D144" s="18">
        <v>55909.081000000006</v>
      </c>
      <c r="E144" s="13">
        <v>0.91858723725360814</v>
      </c>
      <c r="F144" s="14">
        <v>-5.4634725634711723E-2</v>
      </c>
    </row>
    <row r="145" spans="1:6">
      <c r="A145" s="174" t="s">
        <v>261</v>
      </c>
      <c r="B145" s="15"/>
      <c r="C145" s="9"/>
      <c r="D145" s="15"/>
      <c r="E145" s="9"/>
      <c r="F145" s="10"/>
    </row>
    <row r="146" spans="1:6">
      <c r="A146" s="117" t="s">
        <v>25</v>
      </c>
      <c r="B146" s="15">
        <v>11.722</v>
      </c>
      <c r="C146" s="9">
        <v>1.9026160223674409E-4</v>
      </c>
      <c r="D146" s="15">
        <v>2.512</v>
      </c>
      <c r="E146" s="9">
        <v>4.1272206566605225E-5</v>
      </c>
      <c r="F146" s="10">
        <v>-0.78570209861798324</v>
      </c>
    </row>
    <row r="147" spans="1:6">
      <c r="A147" s="117" t="s">
        <v>180</v>
      </c>
      <c r="B147" s="15">
        <v>0</v>
      </c>
      <c r="C147" s="9">
        <v>0</v>
      </c>
      <c r="D147" s="15">
        <v>0</v>
      </c>
      <c r="E147" s="9">
        <v>0</v>
      </c>
      <c r="F147" s="10"/>
    </row>
    <row r="148" spans="1:6">
      <c r="A148" s="117" t="s">
        <v>181</v>
      </c>
      <c r="B148" s="15">
        <v>137.714</v>
      </c>
      <c r="C148" s="9">
        <v>2.2352573187537088E-3</v>
      </c>
      <c r="D148" s="15">
        <v>342.38299999999998</v>
      </c>
      <c r="E148" s="9">
        <v>5.6253590369800942E-3</v>
      </c>
      <c r="F148" s="10">
        <v>1.4861887680264894</v>
      </c>
    </row>
    <row r="149" spans="1:6">
      <c r="A149" s="117" t="s">
        <v>182</v>
      </c>
      <c r="B149" s="15">
        <v>2412.4409999999998</v>
      </c>
      <c r="C149" s="9">
        <v>3.9156704484014086E-2</v>
      </c>
      <c r="D149" s="15">
        <v>3768.4580000000001</v>
      </c>
      <c r="E149" s="9">
        <v>6.1915834798398087E-2</v>
      </c>
      <c r="F149" s="10">
        <v>0.5620933320234569</v>
      </c>
    </row>
    <row r="150" spans="1:6">
      <c r="A150" s="117" t="s">
        <v>183</v>
      </c>
      <c r="B150" s="15">
        <v>96.412999999999997</v>
      </c>
      <c r="C150" s="9">
        <v>1.5648943743773423E-3</v>
      </c>
      <c r="D150" s="15">
        <v>129.84399999999999</v>
      </c>
      <c r="E150" s="9">
        <v>2.1333393270040958E-3</v>
      </c>
      <c r="F150" s="10">
        <v>0</v>
      </c>
    </row>
    <row r="151" spans="1:6">
      <c r="A151" s="117" t="s">
        <v>16</v>
      </c>
      <c r="B151" s="15">
        <v>3709.4319999999998</v>
      </c>
      <c r="C151" s="9">
        <v>6.0208366806709615E-2</v>
      </c>
      <c r="D151" s="15">
        <v>2268.424</v>
      </c>
      <c r="E151" s="9">
        <v>3.7270248371275835E-2</v>
      </c>
      <c r="F151" s="10">
        <v>0</v>
      </c>
    </row>
    <row r="152" spans="1:6">
      <c r="A152" s="11" t="s">
        <v>262</v>
      </c>
      <c r="B152" s="18">
        <v>6367.7219999999998</v>
      </c>
      <c r="C152" s="13">
        <v>0.10335548458609149</v>
      </c>
      <c r="D152" s="18">
        <v>6511.6210000000001</v>
      </c>
      <c r="E152" s="13">
        <v>0.10698605374022471</v>
      </c>
      <c r="F152" s="14">
        <v>2.2598191315512883E-2</v>
      </c>
    </row>
    <row r="153" spans="1:6">
      <c r="A153" s="174" t="s">
        <v>229</v>
      </c>
      <c r="B153" s="16"/>
      <c r="C153" s="16"/>
      <c r="D153" s="16"/>
      <c r="E153" s="16"/>
      <c r="F153" s="17"/>
    </row>
    <row r="154" spans="1:6">
      <c r="A154" s="7" t="s">
        <v>201</v>
      </c>
      <c r="B154" s="17">
        <v>1.079631707653907</v>
      </c>
      <c r="C154" s="17"/>
      <c r="D154" s="17">
        <v>1.2724449497871175</v>
      </c>
      <c r="E154" s="17"/>
      <c r="F154" s="17"/>
    </row>
    <row r="155" spans="1:6">
      <c r="A155" s="19" t="s">
        <v>202</v>
      </c>
      <c r="B155" s="17">
        <v>1.4594868757991126</v>
      </c>
      <c r="C155" s="17"/>
      <c r="D155" s="17">
        <v>1.3000447519987073</v>
      </c>
      <c r="E155" s="17"/>
      <c r="F155" s="17"/>
    </row>
    <row r="156" spans="1:6">
      <c r="A156" s="11" t="s">
        <v>211</v>
      </c>
      <c r="B156" s="21">
        <v>3.7474879265314329E-2</v>
      </c>
      <c r="C156" s="22"/>
      <c r="D156" s="21">
        <v>0.12851930328157243</v>
      </c>
      <c r="E156" s="22"/>
      <c r="F156" s="22"/>
    </row>
    <row r="157" spans="1:6">
      <c r="A157" s="175" t="s">
        <v>230</v>
      </c>
      <c r="B157" s="17"/>
      <c r="C157" s="17"/>
      <c r="D157" s="17"/>
      <c r="E157" s="17"/>
      <c r="F157" s="17"/>
    </row>
    <row r="158" spans="1:6">
      <c r="A158" s="19" t="s">
        <v>203</v>
      </c>
      <c r="B158" s="15">
        <v>245772.1189249997</v>
      </c>
      <c r="C158" s="16"/>
      <c r="D158" s="15">
        <v>249062.71969489261</v>
      </c>
      <c r="E158" s="16"/>
      <c r="F158" s="10">
        <v>1.3388828579441459E-2</v>
      </c>
    </row>
    <row r="159" spans="1:6">
      <c r="A159" s="19" t="s">
        <v>204</v>
      </c>
      <c r="B159" s="15">
        <v>27053.39896840182</v>
      </c>
      <c r="C159" s="16"/>
      <c r="D159" s="15">
        <v>27248.206634939208</v>
      </c>
      <c r="E159" s="16"/>
      <c r="F159" s="10">
        <v>7.20085734014142E-3</v>
      </c>
    </row>
    <row r="160" spans="1:6">
      <c r="A160" s="116" t="s">
        <v>205</v>
      </c>
      <c r="B160" s="15">
        <v>116695.37934104231</v>
      </c>
      <c r="C160" s="16"/>
      <c r="D160" s="15">
        <v>119918.36027008334</v>
      </c>
      <c r="E160" s="16"/>
      <c r="F160" s="10">
        <v>2.7618753606531987E-2</v>
      </c>
    </row>
    <row r="161" spans="1:6">
      <c r="A161" s="19" t="s">
        <v>206</v>
      </c>
      <c r="B161" s="15">
        <v>1652147.8521478521</v>
      </c>
      <c r="C161" s="16"/>
      <c r="D161" s="15">
        <v>1788502.0615440914</v>
      </c>
      <c r="E161" s="16"/>
      <c r="F161" s="10">
        <v>8.2531481198231615E-2</v>
      </c>
    </row>
    <row r="162" spans="1:6">
      <c r="A162" s="19" t="s">
        <v>212</v>
      </c>
      <c r="B162" s="15">
        <v>112017.48065649532</v>
      </c>
      <c r="C162" s="16"/>
      <c r="D162" s="15">
        <v>110155.47525647869</v>
      </c>
      <c r="E162" s="16"/>
      <c r="F162" s="10">
        <v>-1.662245382688543E-2</v>
      </c>
    </row>
    <row r="163" spans="1:6">
      <c r="A163" s="19" t="s">
        <v>207</v>
      </c>
      <c r="B163" s="15">
        <v>95113.445274691956</v>
      </c>
      <c r="C163" s="16"/>
      <c r="D163" s="15">
        <v>80174.872474864387</v>
      </c>
      <c r="E163" s="16"/>
      <c r="F163" s="10">
        <v>-0.15706057915034299</v>
      </c>
    </row>
    <row r="164" spans="1:6">
      <c r="A164" s="19" t="s">
        <v>208</v>
      </c>
      <c r="B164" s="15">
        <v>30845.599352159534</v>
      </c>
      <c r="C164" s="16"/>
      <c r="D164" s="15">
        <v>28574.433345746049</v>
      </c>
      <c r="E164" s="16"/>
      <c r="F164" s="10">
        <v>-7.3630146734512292E-2</v>
      </c>
    </row>
    <row r="165" spans="1:6" ht="12" customHeight="1">
      <c r="A165" s="20" t="s">
        <v>213</v>
      </c>
      <c r="B165" s="15">
        <v>12061.107480751198</v>
      </c>
      <c r="C165" s="23"/>
      <c r="D165" s="15">
        <v>12829.592136294767</v>
      </c>
      <c r="E165" s="23"/>
      <c r="F165" s="14">
        <v>6.3715927975107167E-2</v>
      </c>
    </row>
    <row r="166" spans="1:6">
      <c r="A166" s="271" t="s">
        <v>41</v>
      </c>
      <c r="B166" s="272"/>
      <c r="C166" s="272"/>
      <c r="D166" s="272"/>
      <c r="E166" s="272"/>
      <c r="F166" s="273"/>
    </row>
    <row r="167" spans="1:6">
      <c r="A167" s="144" t="s">
        <v>234</v>
      </c>
      <c r="B167" s="145"/>
      <c r="C167" s="145"/>
      <c r="D167" s="145"/>
      <c r="E167" s="145"/>
      <c r="F167" s="146"/>
    </row>
    <row r="168" spans="1:6">
      <c r="A168" s="274"/>
      <c r="B168" s="275"/>
      <c r="C168" s="275"/>
      <c r="D168" s="275"/>
      <c r="E168" s="275"/>
      <c r="F168" s="276"/>
    </row>
  </sheetData>
  <mergeCells count="41">
    <mergeCell ref="A168:F168"/>
    <mergeCell ref="B62:B63"/>
    <mergeCell ref="C62:C63"/>
    <mergeCell ref="D62:D63"/>
    <mergeCell ref="E62:E63"/>
    <mergeCell ref="B61:C61"/>
    <mergeCell ref="A166:F166"/>
    <mergeCell ref="D117:E117"/>
    <mergeCell ref="F117:F119"/>
    <mergeCell ref="A115:F115"/>
    <mergeCell ref="A116:F116"/>
    <mergeCell ref="B117:C117"/>
    <mergeCell ref="A61:A63"/>
    <mergeCell ref="A117:A119"/>
    <mergeCell ref="A60:F60"/>
    <mergeCell ref="A110:F110"/>
    <mergeCell ref="E118:E119"/>
    <mergeCell ref="C118:C119"/>
    <mergeCell ref="A1:F1"/>
    <mergeCell ref="A114:F114"/>
    <mergeCell ref="A111:F111"/>
    <mergeCell ref="B118:B119"/>
    <mergeCell ref="D61:E61"/>
    <mergeCell ref="D5:E5"/>
    <mergeCell ref="D118:D119"/>
    <mergeCell ref="A2:F2"/>
    <mergeCell ref="A3:F3"/>
    <mergeCell ref="F5:F7"/>
    <mergeCell ref="B5:C5"/>
    <mergeCell ref="B6:B7"/>
    <mergeCell ref="A4:F4"/>
    <mergeCell ref="A5:A7"/>
    <mergeCell ref="C6:C7"/>
    <mergeCell ref="E6:E7"/>
    <mergeCell ref="A58:F58"/>
    <mergeCell ref="D6:D7"/>
    <mergeCell ref="F61:F63"/>
    <mergeCell ref="A112:F112"/>
    <mergeCell ref="A59:F59"/>
    <mergeCell ref="A55:F55"/>
    <mergeCell ref="A56:F56"/>
  </mergeCells>
  <phoneticPr fontId="0" type="noConversion"/>
  <printOptions horizontalCentered="1" verticalCentered="1" gridLinesSet="0"/>
  <pageMargins left="0.59055118110236227" right="0.59055118110236227" top="0.78740157480314965" bottom="0.78740157480314965" header="0" footer="0"/>
  <pageSetup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28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2.33203125" style="98" customWidth="1"/>
    <col min="3" max="4" width="10.6640625" style="98" customWidth="1"/>
    <col min="5" max="5" width="12.5" style="98" customWidth="1"/>
    <col min="6" max="7" width="10.6640625" style="98" customWidth="1"/>
    <col min="8" max="8" width="12.5" style="98" customWidth="1"/>
    <col min="9" max="10" width="13.33203125" style="98" bestFit="1" customWidth="1"/>
    <col min="11" max="11" width="13" style="98" customWidth="1"/>
    <col min="12" max="13" width="10.6640625" style="98" customWidth="1"/>
    <col min="14" max="14" width="12.33203125" style="98" customWidth="1"/>
    <col min="15" max="16" width="10.6640625" style="98" customWidth="1"/>
    <col min="17" max="17" width="12.5" style="98" customWidth="1"/>
    <col min="18" max="19" width="10.6640625" style="98" customWidth="1"/>
    <col min="20" max="20" width="13.1640625" style="98" customWidth="1"/>
    <col min="21" max="22" width="13.33203125" style="98" bestFit="1" customWidth="1"/>
    <col min="23" max="23" width="13" style="98" customWidth="1"/>
    <col min="24" max="16384" width="5.33203125" style="98"/>
  </cols>
  <sheetData>
    <row r="1" spans="1:23">
      <c r="A1" s="97"/>
      <c r="B1" s="97"/>
      <c r="C1" s="97"/>
      <c r="D1" s="97"/>
      <c r="E1" s="97"/>
      <c r="F1" s="97"/>
      <c r="G1" s="97"/>
      <c r="H1" s="97"/>
    </row>
    <row r="2" spans="1:23">
      <c r="A2" s="284" t="s">
        <v>238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6"/>
    </row>
    <row r="3" spans="1:23">
      <c r="A3" s="287" t="s">
        <v>325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9"/>
    </row>
    <row r="4" spans="1:23">
      <c r="A4" s="290" t="s">
        <v>232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</row>
    <row r="5" spans="1:23" ht="12.6" customHeight="1">
      <c r="A5" s="291" t="s">
        <v>3</v>
      </c>
      <c r="B5" s="291" t="s">
        <v>4</v>
      </c>
      <c r="C5" s="277" t="s">
        <v>240</v>
      </c>
      <c r="D5" s="277"/>
      <c r="E5" s="277"/>
      <c r="F5" s="277" t="s">
        <v>241</v>
      </c>
      <c r="G5" s="277"/>
      <c r="H5" s="277"/>
      <c r="I5" s="277" t="s">
        <v>235</v>
      </c>
      <c r="J5" s="277"/>
      <c r="K5" s="277"/>
      <c r="L5" s="277" t="s">
        <v>242</v>
      </c>
      <c r="M5" s="277"/>
      <c r="N5" s="277"/>
      <c r="O5" s="277" t="s">
        <v>243</v>
      </c>
      <c r="P5" s="277"/>
      <c r="Q5" s="277"/>
      <c r="R5" s="277" t="s">
        <v>2</v>
      </c>
      <c r="S5" s="277"/>
      <c r="T5" s="277"/>
      <c r="U5" s="277" t="s">
        <v>236</v>
      </c>
      <c r="V5" s="277"/>
      <c r="W5" s="277"/>
    </row>
    <row r="6" spans="1:23" ht="25.5">
      <c r="A6" s="291"/>
      <c r="B6" s="291"/>
      <c r="C6" s="180">
        <v>2019</v>
      </c>
      <c r="D6" s="180">
        <v>2020</v>
      </c>
      <c r="E6" s="181" t="s">
        <v>237</v>
      </c>
      <c r="F6" s="180">
        <v>2019</v>
      </c>
      <c r="G6" s="180">
        <v>2020</v>
      </c>
      <c r="H6" s="181" t="s">
        <v>237</v>
      </c>
      <c r="I6" s="180">
        <v>2019</v>
      </c>
      <c r="J6" s="180">
        <v>2020</v>
      </c>
      <c r="K6" s="181" t="s">
        <v>237</v>
      </c>
      <c r="L6" s="180">
        <v>2019</v>
      </c>
      <c r="M6" s="180">
        <v>2020</v>
      </c>
      <c r="N6" s="181" t="s">
        <v>237</v>
      </c>
      <c r="O6" s="180">
        <v>2019</v>
      </c>
      <c r="P6" s="180">
        <v>2020</v>
      </c>
      <c r="Q6" s="181" t="s">
        <v>237</v>
      </c>
      <c r="R6" s="180">
        <v>2019</v>
      </c>
      <c r="S6" s="180">
        <v>2020</v>
      </c>
      <c r="T6" s="181" t="s">
        <v>237</v>
      </c>
      <c r="U6" s="180">
        <v>2019</v>
      </c>
      <c r="V6" s="180">
        <v>2020</v>
      </c>
      <c r="W6" s="181" t="s">
        <v>237</v>
      </c>
    </row>
    <row r="7" spans="1:23">
      <c r="A7" s="99">
        <v>67</v>
      </c>
      <c r="B7" s="51" t="s">
        <v>5</v>
      </c>
      <c r="C7" s="152">
        <v>88356.31</v>
      </c>
      <c r="D7" s="152">
        <v>99058.63</v>
      </c>
      <c r="E7" s="147">
        <v>0.12112683293360726</v>
      </c>
      <c r="F7" s="152">
        <v>285594.255</v>
      </c>
      <c r="G7" s="152">
        <v>285483.467</v>
      </c>
      <c r="H7" s="147">
        <v>-3.8792096850825963E-4</v>
      </c>
      <c r="I7" s="152">
        <v>373950.565</v>
      </c>
      <c r="J7" s="152">
        <v>384542.09700000001</v>
      </c>
      <c r="K7" s="147">
        <v>2.8323348033984175E-2</v>
      </c>
      <c r="L7" s="152">
        <v>160711.71</v>
      </c>
      <c r="M7" s="152">
        <v>161492.04699999999</v>
      </c>
      <c r="N7" s="147">
        <v>4.8555080398311468E-3</v>
      </c>
      <c r="O7" s="152">
        <v>48914.8</v>
      </c>
      <c r="P7" s="152">
        <v>60739.582000000002</v>
      </c>
      <c r="Q7" s="147">
        <v>0.24174241742785418</v>
      </c>
      <c r="R7" s="152">
        <v>164324.05499999999</v>
      </c>
      <c r="S7" s="152">
        <v>162310.46799999999</v>
      </c>
      <c r="T7" s="147">
        <v>-1.225375676129703E-2</v>
      </c>
      <c r="U7" s="152">
        <v>373950.565</v>
      </c>
      <c r="V7" s="152">
        <v>384542.09699999995</v>
      </c>
      <c r="W7" s="147">
        <v>2.8323348033983953E-2</v>
      </c>
    </row>
    <row r="8" spans="1:23">
      <c r="A8" s="101">
        <v>78</v>
      </c>
      <c r="B8" s="53" t="s">
        <v>47</v>
      </c>
      <c r="C8" s="153">
        <v>69337.900999999998</v>
      </c>
      <c r="D8" s="153">
        <v>118930.753</v>
      </c>
      <c r="E8" s="147">
        <v>0.7152343997260604</v>
      </c>
      <c r="F8" s="153">
        <v>107250.814</v>
      </c>
      <c r="G8" s="153">
        <v>100047.989</v>
      </c>
      <c r="H8" s="147">
        <v>-6.7158697741911744E-2</v>
      </c>
      <c r="I8" s="153">
        <v>176588.715</v>
      </c>
      <c r="J8" s="153">
        <v>218978.742</v>
      </c>
      <c r="K8" s="147">
        <v>0.24004946748720601</v>
      </c>
      <c r="L8" s="153">
        <v>108761.164</v>
      </c>
      <c r="M8" s="153">
        <v>157127.302</v>
      </c>
      <c r="N8" s="147">
        <v>0.44470044472859804</v>
      </c>
      <c r="O8" s="153">
        <v>23495.687000000002</v>
      </c>
      <c r="P8" s="153">
        <v>9789.0779999999995</v>
      </c>
      <c r="Q8" s="147">
        <v>-0.58336702391379325</v>
      </c>
      <c r="R8" s="153">
        <v>44331.864000000001</v>
      </c>
      <c r="S8" s="153">
        <v>52062.362000000001</v>
      </c>
      <c r="T8" s="147">
        <v>0.17437791472066233</v>
      </c>
      <c r="U8" s="153">
        <v>176588.715</v>
      </c>
      <c r="V8" s="153">
        <v>218978.742</v>
      </c>
      <c r="W8" s="147">
        <v>0.24004946748720601</v>
      </c>
    </row>
    <row r="9" spans="1:23">
      <c r="A9" s="101">
        <v>80</v>
      </c>
      <c r="B9" s="53" t="s">
        <v>6</v>
      </c>
      <c r="C9" s="153">
        <v>34025.438000000002</v>
      </c>
      <c r="D9" s="153">
        <v>41971.25</v>
      </c>
      <c r="E9" s="147">
        <v>0.2335256345561223</v>
      </c>
      <c r="F9" s="153">
        <v>31609.035</v>
      </c>
      <c r="G9" s="153">
        <v>32939.082000000002</v>
      </c>
      <c r="H9" s="147">
        <v>4.2078064072503363E-2</v>
      </c>
      <c r="I9" s="153">
        <v>65634.472999999998</v>
      </c>
      <c r="J9" s="153">
        <v>74910.331999999995</v>
      </c>
      <c r="K9" s="147">
        <v>0.14132602237851444</v>
      </c>
      <c r="L9" s="153">
        <v>35469.932000000001</v>
      </c>
      <c r="M9" s="153">
        <v>42669.241000000002</v>
      </c>
      <c r="N9" s="147">
        <v>0.20296934879942818</v>
      </c>
      <c r="O9" s="153">
        <v>11517.668</v>
      </c>
      <c r="P9" s="153">
        <v>10521.297</v>
      </c>
      <c r="Q9" s="147">
        <v>-8.6508050067079512E-2</v>
      </c>
      <c r="R9" s="153">
        <v>18646.873</v>
      </c>
      <c r="S9" s="153">
        <v>21719.794000000002</v>
      </c>
      <c r="T9" s="147">
        <v>0.16479551289913341</v>
      </c>
      <c r="U9" s="153">
        <v>65634.472999999998</v>
      </c>
      <c r="V9" s="153">
        <v>74910.331999999995</v>
      </c>
      <c r="W9" s="147">
        <v>0.14132602237851444</v>
      </c>
    </row>
    <row r="10" spans="1:23">
      <c r="A10" s="52">
        <v>81</v>
      </c>
      <c r="B10" s="56" t="s">
        <v>312</v>
      </c>
      <c r="C10" s="153">
        <v>39834.921000000002</v>
      </c>
      <c r="D10" s="153">
        <v>38815.332000000002</v>
      </c>
      <c r="E10" s="147">
        <v>-2.5595356395962221E-2</v>
      </c>
      <c r="F10" s="153">
        <v>86636.767999999996</v>
      </c>
      <c r="G10" s="153">
        <v>65079.860999999997</v>
      </c>
      <c r="H10" s="147">
        <v>-0.24881938116620417</v>
      </c>
      <c r="I10" s="153">
        <v>126471.689</v>
      </c>
      <c r="J10" s="153">
        <v>103895.193</v>
      </c>
      <c r="K10" s="147">
        <v>-0.17851027513359141</v>
      </c>
      <c r="L10" s="153">
        <v>80800.745999999999</v>
      </c>
      <c r="M10" s="153">
        <v>52697.466</v>
      </c>
      <c r="N10" s="147">
        <v>-0.34780966007417802</v>
      </c>
      <c r="O10" s="153">
        <v>13302.87</v>
      </c>
      <c r="P10" s="153">
        <v>12973.101000000001</v>
      </c>
      <c r="Q10" s="147">
        <v>-2.4789312381463535E-2</v>
      </c>
      <c r="R10" s="153">
        <v>32368.073</v>
      </c>
      <c r="S10" s="153">
        <v>38224.625999999997</v>
      </c>
      <c r="T10" s="147">
        <v>0.18093610330154641</v>
      </c>
      <c r="U10" s="153">
        <v>126471.689</v>
      </c>
      <c r="V10" s="153">
        <v>103895.193</v>
      </c>
      <c r="W10" s="147">
        <v>-0.17851027513359141</v>
      </c>
    </row>
    <row r="11" spans="1:23">
      <c r="A11" s="101">
        <v>99</v>
      </c>
      <c r="B11" s="53" t="s">
        <v>7</v>
      </c>
      <c r="C11" s="153">
        <v>116549.83100000001</v>
      </c>
      <c r="D11" s="153">
        <v>127977.143</v>
      </c>
      <c r="E11" s="147">
        <v>9.8046577176075012E-2</v>
      </c>
      <c r="F11" s="153">
        <v>106294.50199999999</v>
      </c>
      <c r="G11" s="153">
        <v>122568.251</v>
      </c>
      <c r="H11" s="147">
        <v>0.1531005714669984</v>
      </c>
      <c r="I11" s="153">
        <v>222844.33299999998</v>
      </c>
      <c r="J11" s="153">
        <v>250545.394</v>
      </c>
      <c r="K11" s="147">
        <v>0.12430677786183608</v>
      </c>
      <c r="L11" s="153">
        <v>125941.946</v>
      </c>
      <c r="M11" s="153">
        <v>151024.57399999999</v>
      </c>
      <c r="N11" s="147">
        <v>0.1991602384800375</v>
      </c>
      <c r="O11" s="153">
        <v>38286.137999999999</v>
      </c>
      <c r="P11" s="153">
        <v>38113.618999999999</v>
      </c>
      <c r="Q11" s="147">
        <v>-4.5060434144598149E-3</v>
      </c>
      <c r="R11" s="153">
        <v>58616.249000000003</v>
      </c>
      <c r="S11" s="153">
        <v>61407.201000000001</v>
      </c>
      <c r="T11" s="147">
        <v>4.7613964516903806E-2</v>
      </c>
      <c r="U11" s="153">
        <v>222844.33300000001</v>
      </c>
      <c r="V11" s="153">
        <v>250545.394</v>
      </c>
      <c r="W11" s="147">
        <v>0.12430677786183586</v>
      </c>
    </row>
    <row r="12" spans="1:23">
      <c r="A12" s="101">
        <v>107</v>
      </c>
      <c r="B12" s="53" t="s">
        <v>43</v>
      </c>
      <c r="C12" s="153">
        <v>55783.398999999998</v>
      </c>
      <c r="D12" s="153">
        <v>78539.205000000002</v>
      </c>
      <c r="E12" s="147">
        <v>0.40793150664770361</v>
      </c>
      <c r="F12" s="153">
        <v>94328.843999999997</v>
      </c>
      <c r="G12" s="153">
        <v>101045.87300000001</v>
      </c>
      <c r="H12" s="147">
        <v>7.1208643243841907E-2</v>
      </c>
      <c r="I12" s="153">
        <v>150112.24299999999</v>
      </c>
      <c r="J12" s="153">
        <v>179585.07800000001</v>
      </c>
      <c r="K12" s="147">
        <v>0.19633864907341381</v>
      </c>
      <c r="L12" s="153">
        <v>94958.509000000005</v>
      </c>
      <c r="M12" s="153">
        <v>108676.855</v>
      </c>
      <c r="N12" s="147">
        <v>0.14446673757272221</v>
      </c>
      <c r="O12" s="153">
        <v>16806.75</v>
      </c>
      <c r="P12" s="153">
        <v>26509.005000000001</v>
      </c>
      <c r="Q12" s="147">
        <v>0.57728323441474405</v>
      </c>
      <c r="R12" s="153">
        <v>38346.983999999997</v>
      </c>
      <c r="S12" s="153">
        <v>44399.218000000001</v>
      </c>
      <c r="T12" s="147">
        <v>0.15782816192272131</v>
      </c>
      <c r="U12" s="153">
        <v>150112.24300000002</v>
      </c>
      <c r="V12" s="153">
        <v>179585.07799999998</v>
      </c>
      <c r="W12" s="147">
        <v>0.19633864907341336</v>
      </c>
    </row>
    <row r="13" spans="1:23">
      <c r="A13" s="293" t="s">
        <v>8</v>
      </c>
      <c r="B13" s="293"/>
      <c r="C13" s="182">
        <v>403887.8</v>
      </c>
      <c r="D13" s="182">
        <v>505292.31300000002</v>
      </c>
      <c r="E13" s="183">
        <v>0.25107099793556542</v>
      </c>
      <c r="F13" s="182">
        <v>711714.21799999999</v>
      </c>
      <c r="G13" s="182">
        <v>707164.52300000004</v>
      </c>
      <c r="H13" s="183">
        <v>-6.3925869189253026E-3</v>
      </c>
      <c r="I13" s="182">
        <v>1115602.0179999999</v>
      </c>
      <c r="J13" s="182">
        <v>1212456.8360000001</v>
      </c>
      <c r="K13" s="183">
        <v>8.6818432054862171E-2</v>
      </c>
      <c r="L13" s="182">
        <v>606644.00699999998</v>
      </c>
      <c r="M13" s="182">
        <v>673687.48499999999</v>
      </c>
      <c r="N13" s="183">
        <v>0.1105153553424949</v>
      </c>
      <c r="O13" s="182">
        <v>152323.913</v>
      </c>
      <c r="P13" s="182">
        <v>158645.682</v>
      </c>
      <c r="Q13" s="183">
        <v>4.1502144184019318E-2</v>
      </c>
      <c r="R13" s="182">
        <v>356634.098</v>
      </c>
      <c r="S13" s="182">
        <v>380123.66899999999</v>
      </c>
      <c r="T13" s="183">
        <v>6.5864624643939607E-2</v>
      </c>
      <c r="U13" s="182">
        <v>1115602.0180000002</v>
      </c>
      <c r="V13" s="182">
        <v>1212456.8359999997</v>
      </c>
      <c r="W13" s="183">
        <v>8.6818432054861505E-2</v>
      </c>
    </row>
    <row r="14" spans="1:23">
      <c r="A14" s="99">
        <v>62</v>
      </c>
      <c r="B14" s="51" t="s">
        <v>9</v>
      </c>
      <c r="C14" s="152">
        <v>1422.463</v>
      </c>
      <c r="D14" s="152"/>
      <c r="E14" s="147"/>
      <c r="F14" s="152">
        <v>323.24099999999999</v>
      </c>
      <c r="G14" s="152"/>
      <c r="H14" s="147"/>
      <c r="I14" s="152">
        <v>1745.704</v>
      </c>
      <c r="J14" s="152"/>
      <c r="K14" s="147"/>
      <c r="L14" s="152">
        <v>1089.49</v>
      </c>
      <c r="M14" s="152"/>
      <c r="N14" s="147"/>
      <c r="O14" s="152">
        <v>59.598999999999997</v>
      </c>
      <c r="P14" s="152"/>
      <c r="Q14" s="147"/>
      <c r="R14" s="152">
        <v>596.61500000000001</v>
      </c>
      <c r="S14" s="152"/>
      <c r="T14" s="147"/>
      <c r="U14" s="152">
        <v>1745.704</v>
      </c>
      <c r="V14" s="152"/>
      <c r="W14" s="147"/>
    </row>
    <row r="15" spans="1:23">
      <c r="A15" s="52">
        <v>63</v>
      </c>
      <c r="B15" s="56" t="s">
        <v>316</v>
      </c>
      <c r="C15" s="153">
        <v>8514.8490000000002</v>
      </c>
      <c r="D15" s="153">
        <v>21010.916000000001</v>
      </c>
      <c r="E15" s="147">
        <v>1.4675617853000094</v>
      </c>
      <c r="F15" s="153">
        <v>1908.896</v>
      </c>
      <c r="G15" s="153">
        <v>4268.7650000000003</v>
      </c>
      <c r="H15" s="147">
        <v>1.2362480721841318</v>
      </c>
      <c r="I15" s="153">
        <v>10423.745000000001</v>
      </c>
      <c r="J15" s="153">
        <v>25279.681</v>
      </c>
      <c r="K15" s="147">
        <v>1.4252014031425366</v>
      </c>
      <c r="L15" s="153">
        <v>6235.7719999999999</v>
      </c>
      <c r="M15" s="153">
        <v>13883.672</v>
      </c>
      <c r="N15" s="147">
        <v>1.2264560025607096</v>
      </c>
      <c r="O15" s="153">
        <v>1401.2819999999999</v>
      </c>
      <c r="P15" s="153">
        <v>2698.2040000000002</v>
      </c>
      <c r="Q15" s="147">
        <v>0.92552534036689282</v>
      </c>
      <c r="R15" s="153">
        <v>2786.6909999999998</v>
      </c>
      <c r="S15" s="153">
        <v>8697.8050000000003</v>
      </c>
      <c r="T15" s="147">
        <v>2.1211946355013889</v>
      </c>
      <c r="U15" s="153">
        <v>10423.744999999999</v>
      </c>
      <c r="V15" s="153">
        <v>25279.681</v>
      </c>
      <c r="W15" s="147">
        <v>1.4252014031425371</v>
      </c>
    </row>
    <row r="16" spans="1:23">
      <c r="A16" s="52">
        <v>65</v>
      </c>
      <c r="B16" s="56" t="s">
        <v>10</v>
      </c>
      <c r="C16" s="153">
        <v>6025.0950000000003</v>
      </c>
      <c r="D16" s="153"/>
      <c r="E16" s="147"/>
      <c r="F16" s="153">
        <v>2874.527</v>
      </c>
      <c r="G16" s="153"/>
      <c r="H16" s="147"/>
      <c r="I16" s="153">
        <v>8899.6219999999994</v>
      </c>
      <c r="J16" s="153"/>
      <c r="K16" s="147"/>
      <c r="L16" s="153">
        <v>5521.2449999999999</v>
      </c>
      <c r="M16" s="153"/>
      <c r="N16" s="147"/>
      <c r="O16" s="153">
        <v>521.274</v>
      </c>
      <c r="P16" s="153"/>
      <c r="Q16" s="147"/>
      <c r="R16" s="153">
        <v>2857.1030000000001</v>
      </c>
      <c r="S16" s="153"/>
      <c r="T16" s="147"/>
      <c r="U16" s="153">
        <v>8899.6219999999994</v>
      </c>
      <c r="V16" s="153"/>
      <c r="W16" s="147"/>
    </row>
    <row r="17" spans="1:23">
      <c r="A17" s="52">
        <v>68</v>
      </c>
      <c r="B17" s="56" t="s">
        <v>11</v>
      </c>
      <c r="C17" s="153">
        <v>3460.4</v>
      </c>
      <c r="D17" s="153"/>
      <c r="E17" s="147"/>
      <c r="F17" s="153">
        <v>1050.9949999999999</v>
      </c>
      <c r="G17" s="153"/>
      <c r="H17" s="147"/>
      <c r="I17" s="153">
        <v>4511.3950000000004</v>
      </c>
      <c r="J17" s="153"/>
      <c r="K17" s="147"/>
      <c r="L17" s="153">
        <v>2129.96</v>
      </c>
      <c r="M17" s="153"/>
      <c r="N17" s="147"/>
      <c r="O17" s="153">
        <v>206.10300000000001</v>
      </c>
      <c r="P17" s="153"/>
      <c r="Q17" s="147"/>
      <c r="R17" s="153">
        <v>2175.3319999999999</v>
      </c>
      <c r="S17" s="153"/>
      <c r="T17" s="147"/>
      <c r="U17" s="153">
        <v>4511.3950000000004</v>
      </c>
      <c r="V17" s="153"/>
      <c r="W17" s="147"/>
    </row>
    <row r="18" spans="1:23">
      <c r="A18" s="52">
        <v>76</v>
      </c>
      <c r="B18" s="56" t="s">
        <v>44</v>
      </c>
      <c r="C18" s="153">
        <v>4295.201</v>
      </c>
      <c r="D18" s="153">
        <v>5855.2309999999998</v>
      </c>
      <c r="E18" s="147">
        <v>0.36320302588866027</v>
      </c>
      <c r="F18" s="153">
        <v>13193.906999999999</v>
      </c>
      <c r="G18" s="153">
        <v>13221.998</v>
      </c>
      <c r="H18" s="147">
        <v>2.1290888286540355E-3</v>
      </c>
      <c r="I18" s="153">
        <v>17489.108</v>
      </c>
      <c r="J18" s="153">
        <v>19077.228999999999</v>
      </c>
      <c r="K18" s="147">
        <v>9.0806289263008599E-2</v>
      </c>
      <c r="L18" s="153">
        <v>7079.6710000000003</v>
      </c>
      <c r="M18" s="153">
        <v>7153.73</v>
      </c>
      <c r="N18" s="147">
        <v>1.0460796836463171E-2</v>
      </c>
      <c r="O18" s="153">
        <v>1332.058</v>
      </c>
      <c r="P18" s="153">
        <v>1348.6479999999999</v>
      </c>
      <c r="Q18" s="147">
        <v>1.2454412645695578E-2</v>
      </c>
      <c r="R18" s="153">
        <v>9077.3790000000008</v>
      </c>
      <c r="S18" s="153">
        <v>10574.851000000001</v>
      </c>
      <c r="T18" s="147">
        <v>0.16496744269463681</v>
      </c>
      <c r="U18" s="153">
        <v>17489.108</v>
      </c>
      <c r="V18" s="153">
        <v>19077.228999999999</v>
      </c>
      <c r="W18" s="147">
        <v>9.0806289263008599E-2</v>
      </c>
    </row>
    <row r="19" spans="1:23">
      <c r="A19" s="104">
        <v>94</v>
      </c>
      <c r="B19" s="58" t="s">
        <v>12</v>
      </c>
      <c r="C19" s="154">
        <v>594.87699999999995</v>
      </c>
      <c r="D19" s="154">
        <v>476.92500000000001</v>
      </c>
      <c r="E19" s="147">
        <v>-0.19827964436345658</v>
      </c>
      <c r="F19" s="154">
        <v>409.23899999999998</v>
      </c>
      <c r="G19" s="154">
        <v>573.95899999999995</v>
      </c>
      <c r="H19" s="147">
        <v>0.40250318273673824</v>
      </c>
      <c r="I19" s="154">
        <v>1004.116</v>
      </c>
      <c r="J19" s="154">
        <v>1050.884</v>
      </c>
      <c r="K19" s="147">
        <v>4.6576291982201257E-2</v>
      </c>
      <c r="L19" s="154">
        <v>463.47199999999998</v>
      </c>
      <c r="M19" s="154">
        <v>451.20699999999999</v>
      </c>
      <c r="N19" s="147">
        <v>-2.6463303069009569E-2</v>
      </c>
      <c r="O19" s="154">
        <v>113.892</v>
      </c>
      <c r="P19" s="154">
        <v>130.19800000000001</v>
      </c>
      <c r="Q19" s="147">
        <v>0.14317072314122159</v>
      </c>
      <c r="R19" s="154">
        <v>426.75200000000001</v>
      </c>
      <c r="S19" s="154">
        <v>469.47899999999998</v>
      </c>
      <c r="T19" s="147">
        <v>0.10012138197360532</v>
      </c>
      <c r="U19" s="154">
        <v>1004.116</v>
      </c>
      <c r="V19" s="154">
        <v>1050.884</v>
      </c>
      <c r="W19" s="147">
        <v>4.6576291982201257E-2</v>
      </c>
    </row>
    <row r="20" spans="1:23">
      <c r="A20" s="293" t="s">
        <v>13</v>
      </c>
      <c r="B20" s="293"/>
      <c r="C20" s="182">
        <v>24312.885000000002</v>
      </c>
      <c r="D20" s="182">
        <v>27343.072</v>
      </c>
      <c r="E20" s="183">
        <v>0.12463296725172679</v>
      </c>
      <c r="F20" s="182">
        <v>19760.805</v>
      </c>
      <c r="G20" s="182">
        <v>18064.721999999998</v>
      </c>
      <c r="H20" s="183">
        <v>-8.5830663275104579E-2</v>
      </c>
      <c r="I20" s="182">
        <v>44073.69</v>
      </c>
      <c r="J20" s="182">
        <v>45407.794000000002</v>
      </c>
      <c r="K20" s="183">
        <v>3.0269850334746273E-2</v>
      </c>
      <c r="L20" s="182">
        <v>22519.61</v>
      </c>
      <c r="M20" s="182">
        <v>21488.609</v>
      </c>
      <c r="N20" s="183">
        <v>-4.5782364792285479E-2</v>
      </c>
      <c r="O20" s="182">
        <v>3634.2079999999996</v>
      </c>
      <c r="P20" s="182">
        <v>4177.05</v>
      </c>
      <c r="Q20" s="183">
        <v>0.14937009659326073</v>
      </c>
      <c r="R20" s="182">
        <v>17919.872000000003</v>
      </c>
      <c r="S20" s="182">
        <v>19742.135000000002</v>
      </c>
      <c r="T20" s="183">
        <v>0.1016895098357844</v>
      </c>
      <c r="U20" s="182">
        <v>44073.689999999995</v>
      </c>
      <c r="V20" s="182">
        <v>45407.794000000002</v>
      </c>
      <c r="W20" s="183">
        <v>3.0269850334746273E-2</v>
      </c>
    </row>
    <row r="21" spans="1:23">
      <c r="A21" s="294" t="s">
        <v>14</v>
      </c>
      <c r="B21" s="294"/>
      <c r="C21" s="204">
        <v>428200.685</v>
      </c>
      <c r="D21" s="204">
        <v>532635.38500000001</v>
      </c>
      <c r="E21" s="205">
        <v>0.24389194986925355</v>
      </c>
      <c r="F21" s="204">
        <v>731475.02300000004</v>
      </c>
      <c r="G21" s="204">
        <v>725229.245</v>
      </c>
      <c r="H21" s="205">
        <v>-8.5386073394334572E-3</v>
      </c>
      <c r="I21" s="204">
        <v>1159675.7079999999</v>
      </c>
      <c r="J21" s="204">
        <v>1257864.6300000001</v>
      </c>
      <c r="K21" s="205">
        <v>8.466929273644852E-2</v>
      </c>
      <c r="L21" s="204">
        <v>629163.61699999997</v>
      </c>
      <c r="M21" s="204">
        <v>695176.09400000004</v>
      </c>
      <c r="N21" s="205">
        <v>0.10492100181311037</v>
      </c>
      <c r="O21" s="204">
        <v>155958.12100000001</v>
      </c>
      <c r="P21" s="204">
        <v>162822.73199999999</v>
      </c>
      <c r="Q21" s="205">
        <v>4.4015732915889449E-2</v>
      </c>
      <c r="R21" s="204">
        <v>374553.97</v>
      </c>
      <c r="S21" s="204">
        <v>399865.804</v>
      </c>
      <c r="T21" s="205">
        <v>6.7578602891327E-2</v>
      </c>
      <c r="U21" s="204">
        <v>1159675.7080000001</v>
      </c>
      <c r="V21" s="204">
        <v>1257864.6299999997</v>
      </c>
      <c r="W21" s="205">
        <v>8.4669292736447854E-2</v>
      </c>
    </row>
    <row r="22" spans="1:23">
      <c r="A22" s="278" t="s">
        <v>326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80"/>
    </row>
    <row r="23" spans="1:23">
      <c r="A23" s="281"/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3"/>
    </row>
    <row r="24" spans="1:23">
      <c r="A24" s="107"/>
      <c r="B24" s="108"/>
      <c r="C24" s="108"/>
      <c r="D24" s="108"/>
      <c r="E24" s="108"/>
      <c r="F24" s="108"/>
      <c r="G24" s="108"/>
      <c r="H24" s="108"/>
    </row>
    <row r="25" spans="1:23" ht="13.5" customHeight="1">
      <c r="B25" s="292"/>
      <c r="C25" s="292"/>
      <c r="D25" s="292"/>
      <c r="E25" s="292"/>
      <c r="F25" s="292"/>
      <c r="G25" s="292"/>
      <c r="H25" s="292"/>
    </row>
    <row r="26" spans="1:23">
      <c r="A26" s="109"/>
      <c r="B26" s="64"/>
      <c r="C26" s="110"/>
      <c r="D26" s="215"/>
      <c r="E26" s="111"/>
      <c r="F26" s="111"/>
      <c r="G26" s="111"/>
      <c r="H26" s="111"/>
    </row>
    <row r="27" spans="1:23">
      <c r="B27" s="292"/>
      <c r="C27" s="292"/>
      <c r="D27" s="292"/>
      <c r="E27" s="292"/>
      <c r="F27" s="292"/>
      <c r="G27" s="292"/>
      <c r="H27" s="292"/>
    </row>
    <row r="28" spans="1:23">
      <c r="B28" s="112"/>
    </row>
  </sheetData>
  <mergeCells count="19">
    <mergeCell ref="B27:H27"/>
    <mergeCell ref="C5:E5"/>
    <mergeCell ref="F5:H5"/>
    <mergeCell ref="A20:B20"/>
    <mergeCell ref="A21:B21"/>
    <mergeCell ref="O5:Q5"/>
    <mergeCell ref="A5:A6"/>
    <mergeCell ref="A13:B13"/>
    <mergeCell ref="B25:H25"/>
    <mergeCell ref="U5:W5"/>
    <mergeCell ref="A22:W22"/>
    <mergeCell ref="A23:W23"/>
    <mergeCell ref="A2:W2"/>
    <mergeCell ref="A3:W3"/>
    <mergeCell ref="A4:W4"/>
    <mergeCell ref="B5:B6"/>
    <mergeCell ref="L5:N5"/>
    <mergeCell ref="I5:K5"/>
    <mergeCell ref="R5:T5"/>
  </mergeCells>
  <printOptions horizontalCentered="1" verticalCentered="1" gridLinesSet="0"/>
  <pageMargins left="0.59055118110236227" right="0.59055118110236227" top="0.98425196850393704" bottom="0.98425196850393704" header="0" footer="0"/>
  <pageSetup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27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2.33203125" style="98" customWidth="1"/>
    <col min="3" max="4" width="13.33203125" style="98" bestFit="1" customWidth="1"/>
    <col min="5" max="5" width="12.33203125" style="98" bestFit="1" customWidth="1"/>
    <col min="6" max="7" width="13.33203125" style="98" bestFit="1" customWidth="1"/>
    <col min="8" max="8" width="12.33203125" style="98" bestFit="1" customWidth="1"/>
    <col min="9" max="10" width="10.6640625" style="98" customWidth="1"/>
    <col min="11" max="11" width="14.5" style="98" customWidth="1"/>
    <col min="12" max="13" width="12" style="98" bestFit="1" customWidth="1"/>
    <col min="14" max="14" width="12.33203125" style="98" bestFit="1" customWidth="1"/>
    <col min="15" max="16" width="10.6640625" style="98" customWidth="1"/>
    <col min="17" max="17" width="12.33203125" style="98" bestFit="1" customWidth="1"/>
    <col min="18" max="19" width="10.6640625" style="98" customWidth="1"/>
    <col min="20" max="20" width="14.6640625" style="98" customWidth="1"/>
    <col min="21" max="22" width="10.6640625" style="98" customWidth="1"/>
    <col min="23" max="23" width="14.5" style="98" bestFit="1" customWidth="1"/>
    <col min="24" max="25" width="10.6640625" style="98" customWidth="1"/>
    <col min="26" max="26" width="15.1640625" style="98" customWidth="1"/>
    <col min="27" max="16384" width="5.33203125" style="98"/>
  </cols>
  <sheetData>
    <row r="1" spans="1:26">
      <c r="A1" s="97"/>
      <c r="B1" s="97"/>
      <c r="C1" s="97"/>
      <c r="D1" s="97"/>
      <c r="E1" s="97"/>
      <c r="F1" s="97"/>
      <c r="G1" s="97"/>
      <c r="H1" s="97"/>
    </row>
    <row r="2" spans="1:26">
      <c r="A2" s="295" t="s">
        <v>239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</row>
    <row r="3" spans="1:26">
      <c r="A3" s="297" t="s">
        <v>327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</row>
    <row r="4" spans="1:26">
      <c r="A4" s="299" t="s">
        <v>232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1"/>
    </row>
    <row r="5" spans="1:26" ht="31.5" customHeight="1">
      <c r="A5" s="302" t="s">
        <v>3</v>
      </c>
      <c r="B5" s="304" t="s">
        <v>4</v>
      </c>
      <c r="C5" s="306" t="s">
        <v>72</v>
      </c>
      <c r="D5" s="306"/>
      <c r="E5" s="306"/>
      <c r="F5" s="306" t="s">
        <v>165</v>
      </c>
      <c r="G5" s="306"/>
      <c r="H5" s="306"/>
      <c r="I5" s="306" t="s">
        <v>74</v>
      </c>
      <c r="J5" s="306"/>
      <c r="K5" s="306"/>
      <c r="L5" s="306" t="s">
        <v>255</v>
      </c>
      <c r="M5" s="306"/>
      <c r="N5" s="306"/>
      <c r="O5" s="306" t="s">
        <v>188</v>
      </c>
      <c r="P5" s="306"/>
      <c r="Q5" s="306"/>
      <c r="R5" s="306" t="s">
        <v>167</v>
      </c>
      <c r="S5" s="306"/>
      <c r="T5" s="306"/>
      <c r="U5" s="306" t="s">
        <v>166</v>
      </c>
      <c r="V5" s="306"/>
      <c r="W5" s="306"/>
      <c r="X5" s="306" t="s">
        <v>87</v>
      </c>
      <c r="Y5" s="306"/>
      <c r="Z5" s="307"/>
    </row>
    <row r="6" spans="1:26" ht="40.9" customHeight="1">
      <c r="A6" s="303"/>
      <c r="B6" s="305"/>
      <c r="C6" s="184">
        <v>2019</v>
      </c>
      <c r="D6" s="184">
        <v>2020</v>
      </c>
      <c r="E6" s="185" t="s">
        <v>237</v>
      </c>
      <c r="F6" s="184">
        <v>2019</v>
      </c>
      <c r="G6" s="184">
        <v>2020</v>
      </c>
      <c r="H6" s="185" t="s">
        <v>237</v>
      </c>
      <c r="I6" s="184">
        <v>2019</v>
      </c>
      <c r="J6" s="184">
        <v>2020</v>
      </c>
      <c r="K6" s="185" t="s">
        <v>237</v>
      </c>
      <c r="L6" s="184">
        <v>2019</v>
      </c>
      <c r="M6" s="184">
        <v>2020</v>
      </c>
      <c r="N6" s="185" t="s">
        <v>237</v>
      </c>
      <c r="O6" s="184">
        <v>2019</v>
      </c>
      <c r="P6" s="184">
        <v>2020</v>
      </c>
      <c r="Q6" s="185" t="s">
        <v>237</v>
      </c>
      <c r="R6" s="184">
        <v>2019</v>
      </c>
      <c r="S6" s="184">
        <v>2020</v>
      </c>
      <c r="T6" s="185" t="s">
        <v>237</v>
      </c>
      <c r="U6" s="184">
        <v>2019</v>
      </c>
      <c r="V6" s="184">
        <v>2020</v>
      </c>
      <c r="W6" s="185" t="s">
        <v>237</v>
      </c>
      <c r="X6" s="184">
        <v>2019</v>
      </c>
      <c r="Y6" s="184">
        <v>2020</v>
      </c>
      <c r="Z6" s="186" t="s">
        <v>237</v>
      </c>
    </row>
    <row r="7" spans="1:26">
      <c r="A7" s="99">
        <v>67</v>
      </c>
      <c r="B7" s="51" t="s">
        <v>5</v>
      </c>
      <c r="C7" s="152">
        <v>303434.20799999998</v>
      </c>
      <c r="D7" s="152">
        <v>340725.39600000001</v>
      </c>
      <c r="E7" s="147">
        <v>0.12289711251013613</v>
      </c>
      <c r="F7" s="152">
        <v>268109.99</v>
      </c>
      <c r="G7" s="152">
        <v>290438.84700000001</v>
      </c>
      <c r="H7" s="147">
        <v>8.3282450609169834E-2</v>
      </c>
      <c r="I7" s="152">
        <v>35324.217999999993</v>
      </c>
      <c r="J7" s="152">
        <v>50286.548999999999</v>
      </c>
      <c r="K7" s="147">
        <v>0.42357147156095598</v>
      </c>
      <c r="L7" s="152">
        <v>32411.881000000001</v>
      </c>
      <c r="M7" s="152">
        <v>43630.296999999999</v>
      </c>
      <c r="N7" s="147">
        <v>0.34612048587985367</v>
      </c>
      <c r="O7" s="152">
        <v>1810.1949999999999</v>
      </c>
      <c r="P7" s="152">
        <v>781.1</v>
      </c>
      <c r="Q7" s="147">
        <v>-0.56849952629412859</v>
      </c>
      <c r="R7" s="152">
        <v>4722.531999999992</v>
      </c>
      <c r="S7" s="152">
        <v>7437.3520000000008</v>
      </c>
      <c r="T7" s="147">
        <v>0.57486534765672603</v>
      </c>
      <c r="U7" s="152">
        <v>1047.117</v>
      </c>
      <c r="V7" s="152">
        <v>1797.8530000000001</v>
      </c>
      <c r="W7" s="147">
        <v>0.71695522085879615</v>
      </c>
      <c r="X7" s="152">
        <v>3675.415</v>
      </c>
      <c r="Y7" s="152">
        <v>5639.4989999999998</v>
      </c>
      <c r="Z7" s="147">
        <v>0.53438428041459263</v>
      </c>
    </row>
    <row r="8" spans="1:26">
      <c r="A8" s="101">
        <v>78</v>
      </c>
      <c r="B8" s="53" t="s">
        <v>47</v>
      </c>
      <c r="C8" s="153">
        <v>320375.97700000001</v>
      </c>
      <c r="D8" s="153">
        <v>345411.734</v>
      </c>
      <c r="E8" s="147">
        <v>7.8144925953670841E-2</v>
      </c>
      <c r="F8" s="153">
        <v>287003.37699999998</v>
      </c>
      <c r="G8" s="153">
        <v>306649.07500000001</v>
      </c>
      <c r="H8" s="147">
        <v>6.8451103974292327E-2</v>
      </c>
      <c r="I8" s="153">
        <v>33372.600000000035</v>
      </c>
      <c r="J8" s="153">
        <v>38762.658999999985</v>
      </c>
      <c r="K8" s="147">
        <v>0.16151150944187576</v>
      </c>
      <c r="L8" s="153">
        <v>36242.92</v>
      </c>
      <c r="M8" s="153">
        <v>42556.514999999999</v>
      </c>
      <c r="N8" s="147">
        <v>0.17420216141525025</v>
      </c>
      <c r="O8" s="153">
        <v>-1059.7660000000001</v>
      </c>
      <c r="P8" s="153">
        <v>-1382.252</v>
      </c>
      <c r="Q8" s="147">
        <v>0.30429925096672261</v>
      </c>
      <c r="R8" s="153">
        <v>-3930.0859999999634</v>
      </c>
      <c r="S8" s="153">
        <v>-5176.1080000000147</v>
      </c>
      <c r="T8" s="147">
        <v>-0.31704700609606601</v>
      </c>
      <c r="U8" s="153">
        <v>-1261.9390000000001</v>
      </c>
      <c r="V8" s="153">
        <v>-1314.665</v>
      </c>
      <c r="W8" s="147">
        <v>-4.1781734299359802E-2</v>
      </c>
      <c r="X8" s="153">
        <v>-2668.1469999999999</v>
      </c>
      <c r="Y8" s="153">
        <v>-3861.4430000000002</v>
      </c>
      <c r="Z8" s="147">
        <v>-0.44723772715671201</v>
      </c>
    </row>
    <row r="9" spans="1:26">
      <c r="A9" s="101">
        <v>80</v>
      </c>
      <c r="B9" s="53" t="s">
        <v>6</v>
      </c>
      <c r="C9" s="153">
        <v>82365.623000000007</v>
      </c>
      <c r="D9" s="153">
        <v>90297.202999999994</v>
      </c>
      <c r="E9" s="147">
        <v>9.6297213705285545E-2</v>
      </c>
      <c r="F9" s="153">
        <v>74433.013999999996</v>
      </c>
      <c r="G9" s="153">
        <v>74724.043000000005</v>
      </c>
      <c r="H9" s="147">
        <v>3.9099451219322123E-3</v>
      </c>
      <c r="I9" s="153">
        <v>7932.6090000000113</v>
      </c>
      <c r="J9" s="153">
        <v>15573.159999999989</v>
      </c>
      <c r="K9" s="147">
        <v>0.96318260486555762</v>
      </c>
      <c r="L9" s="153">
        <v>6326.9849999999997</v>
      </c>
      <c r="M9" s="153">
        <v>10117.215</v>
      </c>
      <c r="N9" s="147">
        <v>0.59905784508735205</v>
      </c>
      <c r="O9" s="153">
        <v>2481.6120000000001</v>
      </c>
      <c r="P9" s="153">
        <v>1968.2329999999999</v>
      </c>
      <c r="Q9" s="147">
        <v>-0.20687319371440827</v>
      </c>
      <c r="R9" s="153">
        <v>4087.2360000000117</v>
      </c>
      <c r="S9" s="153">
        <v>7424.177999999989</v>
      </c>
      <c r="T9" s="147">
        <v>0.8164299785967748</v>
      </c>
      <c r="U9" s="153">
        <v>1076.1959999999999</v>
      </c>
      <c r="V9" s="153">
        <v>1914.903</v>
      </c>
      <c r="W9" s="147">
        <v>0.77932551319648113</v>
      </c>
      <c r="X9" s="153">
        <v>3011.04</v>
      </c>
      <c r="Y9" s="153">
        <v>5509.2749999999996</v>
      </c>
      <c r="Z9" s="147">
        <v>0.82969173441734401</v>
      </c>
    </row>
    <row r="10" spans="1:26">
      <c r="A10" s="52">
        <v>81</v>
      </c>
      <c r="B10" s="56" t="s">
        <v>312</v>
      </c>
      <c r="C10" s="153">
        <v>146268.03</v>
      </c>
      <c r="D10" s="153">
        <v>146515.86199999999</v>
      </c>
      <c r="E10" s="147">
        <v>1.6943688925050715E-3</v>
      </c>
      <c r="F10" s="153">
        <v>131242.75099999999</v>
      </c>
      <c r="G10" s="153">
        <v>115866.031</v>
      </c>
      <c r="H10" s="147">
        <v>-0.11716243284171934</v>
      </c>
      <c r="I10" s="153">
        <v>15025.27900000001</v>
      </c>
      <c r="J10" s="153">
        <v>30649.830999999991</v>
      </c>
      <c r="K10" s="147">
        <v>1.0398843176223198</v>
      </c>
      <c r="L10" s="153">
        <v>18621.063999999998</v>
      </c>
      <c r="M10" s="153">
        <v>24298.734</v>
      </c>
      <c r="N10" s="147">
        <v>0.30490577767199567</v>
      </c>
      <c r="O10" s="153">
        <v>3032.453</v>
      </c>
      <c r="P10" s="153">
        <v>1588.7449999999999</v>
      </c>
      <c r="Q10" s="147">
        <v>-0.47608586184188184</v>
      </c>
      <c r="R10" s="153">
        <v>-563.33199999998897</v>
      </c>
      <c r="S10" s="153">
        <v>7939.8419999999905</v>
      </c>
      <c r="T10" s="147">
        <v>15.094427442432099</v>
      </c>
      <c r="U10" s="153">
        <v>-213.37899999999999</v>
      </c>
      <c r="V10" s="153">
        <v>2179.84</v>
      </c>
      <c r="W10" s="147">
        <v>11.2158131774917</v>
      </c>
      <c r="X10" s="153">
        <v>-349.95299999999997</v>
      </c>
      <c r="Y10" s="153">
        <v>5760.0020000000004</v>
      </c>
      <c r="Z10" s="147">
        <v>17.459358828185501</v>
      </c>
    </row>
    <row r="11" spans="1:26">
      <c r="A11" s="101">
        <v>99</v>
      </c>
      <c r="B11" s="53" t="s">
        <v>7</v>
      </c>
      <c r="C11" s="153">
        <v>275299.90600000002</v>
      </c>
      <c r="D11" s="153">
        <v>309625.83399999997</v>
      </c>
      <c r="E11" s="147">
        <v>0.12468557835250382</v>
      </c>
      <c r="F11" s="153">
        <v>251376.05</v>
      </c>
      <c r="G11" s="153">
        <v>270155.53200000001</v>
      </c>
      <c r="H11" s="147">
        <v>7.4706727231969916E-2</v>
      </c>
      <c r="I11" s="153">
        <v>23923.856000000029</v>
      </c>
      <c r="J11" s="153">
        <v>39470.301999999967</v>
      </c>
      <c r="K11" s="147">
        <v>0.64983027819595307</v>
      </c>
      <c r="L11" s="153">
        <v>30654.745999999999</v>
      </c>
      <c r="M11" s="153">
        <v>41742.417000000001</v>
      </c>
      <c r="N11" s="147">
        <v>0.36169508630082925</v>
      </c>
      <c r="O11" s="153">
        <v>7076.1840000000002</v>
      </c>
      <c r="P11" s="153">
        <v>6234.259</v>
      </c>
      <c r="Q11" s="147">
        <v>-0.11898008870317678</v>
      </c>
      <c r="R11" s="153">
        <v>345.29400000002988</v>
      </c>
      <c r="S11" s="153">
        <v>3962.1439999999657</v>
      </c>
      <c r="T11" s="147">
        <v>10.474696924938234</v>
      </c>
      <c r="U11" s="153">
        <v>57.884</v>
      </c>
      <c r="V11" s="153">
        <v>1032.769</v>
      </c>
      <c r="W11" s="147">
        <v>16.842046161288092</v>
      </c>
      <c r="X11" s="153">
        <v>287.41000000000003</v>
      </c>
      <c r="Y11" s="153">
        <v>2929.375</v>
      </c>
      <c r="Z11" s="147">
        <v>9.1923210744232975</v>
      </c>
    </row>
    <row r="12" spans="1:26">
      <c r="A12" s="101">
        <v>107</v>
      </c>
      <c r="B12" s="53" t="s">
        <v>43</v>
      </c>
      <c r="C12" s="153">
        <v>261327.579</v>
      </c>
      <c r="D12" s="153">
        <v>294880.11700000003</v>
      </c>
      <c r="E12" s="147">
        <v>0.12839264087010127</v>
      </c>
      <c r="F12" s="153">
        <v>231698.53099999999</v>
      </c>
      <c r="G12" s="153">
        <v>251332.70600000001</v>
      </c>
      <c r="H12" s="147">
        <v>8.474017903894282E-2</v>
      </c>
      <c r="I12" s="153">
        <v>29629.04800000001</v>
      </c>
      <c r="J12" s="153">
        <v>43547.411000000022</v>
      </c>
      <c r="K12" s="147">
        <v>0.4697539725204809</v>
      </c>
      <c r="L12" s="153">
        <v>36220.51</v>
      </c>
      <c r="M12" s="153">
        <v>42928.472999999998</v>
      </c>
      <c r="N12" s="147">
        <v>0.18519791687085574</v>
      </c>
      <c r="O12" s="153">
        <v>3837.0909999999999</v>
      </c>
      <c r="P12" s="153">
        <v>3609.3310000000001</v>
      </c>
      <c r="Q12" s="147">
        <v>-5.9357466372311651E-2</v>
      </c>
      <c r="R12" s="153">
        <v>-2754.3709999999924</v>
      </c>
      <c r="S12" s="153">
        <v>4228.2690000000239</v>
      </c>
      <c r="T12" s="147">
        <v>2.5351123722984399</v>
      </c>
      <c r="U12" s="153">
        <v>1004.3630000000001</v>
      </c>
      <c r="V12" s="153">
        <v>1337.7280000000001</v>
      </c>
      <c r="W12" s="147">
        <v>0.33191684679742273</v>
      </c>
      <c r="X12" s="153">
        <v>-3758.7339999999999</v>
      </c>
      <c r="Y12" s="153">
        <v>2890.5410000000002</v>
      </c>
      <c r="Z12" s="147">
        <v>1.76901983486993</v>
      </c>
    </row>
    <row r="13" spans="1:26">
      <c r="A13" s="293" t="s">
        <v>8</v>
      </c>
      <c r="B13" s="293"/>
      <c r="C13" s="182">
        <v>1389071.3230000001</v>
      </c>
      <c r="D13" s="182">
        <v>1527456.1459999999</v>
      </c>
      <c r="E13" s="183">
        <v>9.9623986694310274E-2</v>
      </c>
      <c r="F13" s="182">
        <v>1243863.713</v>
      </c>
      <c r="G13" s="182">
        <v>1309166.2339999999</v>
      </c>
      <c r="H13" s="183">
        <v>5.2499739575568638E-2</v>
      </c>
      <c r="I13" s="182">
        <v>145207.6100000001</v>
      </c>
      <c r="J13" s="182">
        <v>218289.91199999995</v>
      </c>
      <c r="K13" s="183">
        <v>0.50329526117811452</v>
      </c>
      <c r="L13" s="182">
        <v>160478.106</v>
      </c>
      <c r="M13" s="182">
        <v>205273.65100000001</v>
      </c>
      <c r="N13" s="183">
        <v>0.27913804640740225</v>
      </c>
      <c r="O13" s="182">
        <v>17177.769</v>
      </c>
      <c r="P13" s="182">
        <v>12799.415999999999</v>
      </c>
      <c r="Q13" s="183">
        <v>-0.25488484563973357</v>
      </c>
      <c r="R13" s="182">
        <v>1907.2730000000888</v>
      </c>
      <c r="S13" s="182">
        <v>25815.676999999952</v>
      </c>
      <c r="T13" s="183">
        <v>12.535386386741044</v>
      </c>
      <c r="U13" s="182">
        <v>1710.2419999999997</v>
      </c>
      <c r="V13" s="182">
        <v>6948.4280000000008</v>
      </c>
      <c r="W13" s="183">
        <v>3.0628332130774485</v>
      </c>
      <c r="X13" s="182">
        <v>197.03099999999995</v>
      </c>
      <c r="Y13" s="182">
        <v>18867.249</v>
      </c>
      <c r="Z13" s="183">
        <v>94.757769082022648</v>
      </c>
    </row>
    <row r="14" spans="1:26">
      <c r="A14" s="99">
        <v>62</v>
      </c>
      <c r="B14" s="51" t="s">
        <v>9</v>
      </c>
      <c r="C14" s="152">
        <v>1280.8109999999999</v>
      </c>
      <c r="D14" s="152"/>
      <c r="E14" s="147"/>
      <c r="F14" s="152">
        <v>1280.8240000000001</v>
      </c>
      <c r="G14" s="152"/>
      <c r="H14" s="147"/>
      <c r="I14" s="152">
        <v>-1.3000000000147338E-2</v>
      </c>
      <c r="J14" s="152"/>
      <c r="K14" s="147"/>
      <c r="L14" s="152">
        <v>241.43199999999999</v>
      </c>
      <c r="M14" s="152"/>
      <c r="N14" s="147"/>
      <c r="O14" s="152">
        <v>282.649</v>
      </c>
      <c r="P14" s="152"/>
      <c r="Q14" s="147"/>
      <c r="R14" s="152">
        <v>41.203999999999866</v>
      </c>
      <c r="S14" s="152"/>
      <c r="T14" s="147"/>
      <c r="U14" s="152">
        <v>6.8970000000000002</v>
      </c>
      <c r="V14" s="152"/>
      <c r="W14" s="147"/>
      <c r="X14" s="152">
        <v>34.307000000000002</v>
      </c>
      <c r="Y14" s="152"/>
      <c r="Z14" s="147"/>
    </row>
    <row r="15" spans="1:26">
      <c r="A15" s="52">
        <v>63</v>
      </c>
      <c r="B15" s="56" t="s">
        <v>316</v>
      </c>
      <c r="C15" s="153">
        <v>21929.097000000002</v>
      </c>
      <c r="D15" s="153">
        <v>45054.178999999996</v>
      </c>
      <c r="E15" s="147">
        <v>1.0545387254203851</v>
      </c>
      <c r="F15" s="153">
        <v>21622.502</v>
      </c>
      <c r="G15" s="153">
        <v>44265.084000000003</v>
      </c>
      <c r="H15" s="147">
        <v>1.0471767790794981</v>
      </c>
      <c r="I15" s="153">
        <v>306.59500000000116</v>
      </c>
      <c r="J15" s="153">
        <v>789.09499999999389</v>
      </c>
      <c r="K15" s="147">
        <v>1.5737373407915682</v>
      </c>
      <c r="L15" s="153">
        <v>1616.9580000000001</v>
      </c>
      <c r="M15" s="153">
        <v>4040.636</v>
      </c>
      <c r="N15" s="147">
        <v>1.4989121547993207</v>
      </c>
      <c r="O15" s="153">
        <v>1444.4290000000001</v>
      </c>
      <c r="P15" s="153">
        <v>3952.1039999999998</v>
      </c>
      <c r="Q15" s="147">
        <v>1.7361012552364978</v>
      </c>
      <c r="R15" s="153">
        <v>134.06600000000117</v>
      </c>
      <c r="S15" s="153">
        <v>700.56299999999374</v>
      </c>
      <c r="T15" s="147">
        <v>4.2255083317171218</v>
      </c>
      <c r="U15" s="153">
        <v>40.662999999999997</v>
      </c>
      <c r="V15" s="153">
        <v>304.25200000000001</v>
      </c>
      <c r="W15" s="147">
        <v>6.4822811892875594</v>
      </c>
      <c r="X15" s="153">
        <v>93.403000000000006</v>
      </c>
      <c r="Y15" s="153">
        <v>396.31099999999998</v>
      </c>
      <c r="Z15" s="147">
        <v>3.2430221727353503</v>
      </c>
    </row>
    <row r="16" spans="1:26">
      <c r="A16" s="52">
        <v>65</v>
      </c>
      <c r="B16" s="56" t="s">
        <v>10</v>
      </c>
      <c r="C16" s="153">
        <v>17155.686000000002</v>
      </c>
      <c r="D16" s="153"/>
      <c r="E16" s="147"/>
      <c r="F16" s="153">
        <v>17094.638999999999</v>
      </c>
      <c r="G16" s="153"/>
      <c r="H16" s="147"/>
      <c r="I16" s="153">
        <v>61.047000000002299</v>
      </c>
      <c r="J16" s="153"/>
      <c r="K16" s="147"/>
      <c r="L16" s="153">
        <v>1760.809</v>
      </c>
      <c r="M16" s="153"/>
      <c r="N16" s="147"/>
      <c r="O16" s="153">
        <v>1904.212</v>
      </c>
      <c r="P16" s="153"/>
      <c r="Q16" s="147"/>
      <c r="R16" s="153">
        <v>204.45000000000232</v>
      </c>
      <c r="S16" s="153"/>
      <c r="T16" s="147"/>
      <c r="U16" s="153">
        <v>76.277000000000001</v>
      </c>
      <c r="V16" s="153"/>
      <c r="W16" s="147"/>
      <c r="X16" s="153">
        <v>128.173</v>
      </c>
      <c r="Y16" s="153"/>
      <c r="Z16" s="147"/>
    </row>
    <row r="17" spans="1:26">
      <c r="A17" s="52">
        <v>68</v>
      </c>
      <c r="B17" s="56" t="s">
        <v>11</v>
      </c>
      <c r="C17" s="153">
        <v>6335.8969999999999</v>
      </c>
      <c r="D17" s="153"/>
      <c r="E17" s="147"/>
      <c r="F17" s="153">
        <v>6156.3940000000002</v>
      </c>
      <c r="G17" s="153"/>
      <c r="H17" s="147"/>
      <c r="I17" s="153">
        <v>179.5029999999997</v>
      </c>
      <c r="J17" s="153"/>
      <c r="K17" s="147"/>
      <c r="L17" s="153">
        <v>479.13299999999998</v>
      </c>
      <c r="M17" s="153"/>
      <c r="N17" s="147"/>
      <c r="O17" s="153">
        <v>377.62400000000002</v>
      </c>
      <c r="P17" s="153"/>
      <c r="Q17" s="147"/>
      <c r="R17" s="153">
        <v>77.993999999999744</v>
      </c>
      <c r="S17" s="153"/>
      <c r="T17" s="147"/>
      <c r="U17" s="153">
        <v>9.6829999999999998</v>
      </c>
      <c r="V17" s="153"/>
      <c r="W17" s="147"/>
      <c r="X17" s="153">
        <v>68.311000000000007</v>
      </c>
      <c r="Y17" s="153"/>
      <c r="Z17" s="147"/>
    </row>
    <row r="18" spans="1:26">
      <c r="A18" s="52">
        <v>76</v>
      </c>
      <c r="B18" s="56" t="s">
        <v>44</v>
      </c>
      <c r="C18" s="207">
        <v>13616.716</v>
      </c>
      <c r="D18" s="207">
        <v>14613.191000000001</v>
      </c>
      <c r="E18" s="216">
        <v>7.3180273422754905E-2</v>
      </c>
      <c r="F18" s="207">
        <v>11886.779</v>
      </c>
      <c r="G18" s="207">
        <v>10609.253000000001</v>
      </c>
      <c r="H18" s="216">
        <v>-0.10747453115768368</v>
      </c>
      <c r="I18" s="207">
        <v>1729.9369999999999</v>
      </c>
      <c r="J18" s="207">
        <v>4003.9380000000001</v>
      </c>
      <c r="K18" s="216">
        <v>1.3144993141368735</v>
      </c>
      <c r="L18" s="207">
        <v>2061.087</v>
      </c>
      <c r="M18" s="207">
        <v>2313.6709999999998</v>
      </c>
      <c r="N18" s="216">
        <v>0.12254892685267516</v>
      </c>
      <c r="O18" s="207">
        <v>654.34799999999996</v>
      </c>
      <c r="P18" s="207">
        <v>685.20100000000002</v>
      </c>
      <c r="Q18" s="216">
        <v>4.7150751587840212E-2</v>
      </c>
      <c r="R18" s="207">
        <v>323.19799999999987</v>
      </c>
      <c r="S18" s="207">
        <v>2375.4680000000003</v>
      </c>
      <c r="T18" s="217">
        <v>6.3498845908699968</v>
      </c>
      <c r="U18" s="207">
        <v>11.054</v>
      </c>
      <c r="V18" s="207">
        <v>562.99400000000003</v>
      </c>
      <c r="W18" s="217">
        <v>49.931246607562876</v>
      </c>
      <c r="X18" s="207">
        <v>312.14400000000001</v>
      </c>
      <c r="Y18" s="207">
        <v>1812.4739999999999</v>
      </c>
      <c r="Z18" s="217">
        <v>4.806531600799631</v>
      </c>
    </row>
    <row r="19" spans="1:26">
      <c r="A19" s="104">
        <v>94</v>
      </c>
      <c r="B19" s="58" t="s">
        <v>12</v>
      </c>
      <c r="C19" s="154">
        <v>1291.702</v>
      </c>
      <c r="D19" s="154">
        <v>1196.8340000000001</v>
      </c>
      <c r="E19" s="147">
        <v>-7.3444184494566023E-2</v>
      </c>
      <c r="F19" s="154">
        <v>1099.0509999999999</v>
      </c>
      <c r="G19" s="154">
        <v>1034.7439999999999</v>
      </c>
      <c r="H19" s="147">
        <v>-5.8511388461499947E-2</v>
      </c>
      <c r="I19" s="154">
        <v>192.65100000000007</v>
      </c>
      <c r="J19" s="154">
        <v>162.09000000000015</v>
      </c>
      <c r="K19" s="147">
        <v>-0.1586340065714682</v>
      </c>
      <c r="L19" s="154">
        <v>208.303</v>
      </c>
      <c r="M19" s="154">
        <v>157.31399999999999</v>
      </c>
      <c r="N19" s="147">
        <v>-0.24478284038155962</v>
      </c>
      <c r="O19" s="154">
        <v>29.391999999999999</v>
      </c>
      <c r="P19" s="154">
        <v>21.132000000000001</v>
      </c>
      <c r="Q19" s="147">
        <v>-0.28102885138813272</v>
      </c>
      <c r="R19" s="154">
        <v>13.740000000000069</v>
      </c>
      <c r="S19" s="154">
        <v>25.908000000000154</v>
      </c>
      <c r="T19" s="147">
        <v>0.88558951965065669</v>
      </c>
      <c r="U19" s="154">
        <v>2.79</v>
      </c>
      <c r="V19" s="154">
        <v>-13.603</v>
      </c>
      <c r="W19" s="147">
        <v>-5.8756272401433689</v>
      </c>
      <c r="X19" s="154">
        <v>10.95</v>
      </c>
      <c r="Y19" s="154">
        <v>39.511000000000003</v>
      </c>
      <c r="Z19" s="147">
        <v>2.6083105022831057</v>
      </c>
    </row>
    <row r="20" spans="1:26">
      <c r="A20" s="293" t="s">
        <v>13</v>
      </c>
      <c r="B20" s="293"/>
      <c r="C20" s="182">
        <v>61609.909</v>
      </c>
      <c r="D20" s="182">
        <v>60864.203999999998</v>
      </c>
      <c r="E20" s="183">
        <v>-1.2103653650908708E-2</v>
      </c>
      <c r="F20" s="182">
        <v>59140.188999999998</v>
      </c>
      <c r="G20" s="182">
        <v>55909.080999999998</v>
      </c>
      <c r="H20" s="183">
        <v>-5.4634725634711834E-2</v>
      </c>
      <c r="I20" s="182">
        <v>2469.720000000003</v>
      </c>
      <c r="J20" s="182">
        <v>4955.1229999999941</v>
      </c>
      <c r="K20" s="183">
        <v>1.0063501125633629</v>
      </c>
      <c r="L20" s="182">
        <v>6367.7219999999998</v>
      </c>
      <c r="M20" s="182">
        <v>6511.6210000000001</v>
      </c>
      <c r="N20" s="183">
        <v>2.2598191315512883E-2</v>
      </c>
      <c r="O20" s="182">
        <v>4692.6539999999995</v>
      </c>
      <c r="P20" s="182">
        <v>4658.4369999999999</v>
      </c>
      <c r="Q20" s="183">
        <v>-7.2916093963031337E-3</v>
      </c>
      <c r="R20" s="182">
        <v>794.65200000000311</v>
      </c>
      <c r="S20" s="182">
        <v>3101.9389999999944</v>
      </c>
      <c r="T20" s="183">
        <v>2.9035187729974661</v>
      </c>
      <c r="U20" s="182">
        <v>147.36399999999998</v>
      </c>
      <c r="V20" s="182">
        <v>853.64300000000014</v>
      </c>
      <c r="W20" s="183">
        <v>4.7927512825384779</v>
      </c>
      <c r="X20" s="182">
        <v>647.28800000000001</v>
      </c>
      <c r="Y20" s="182">
        <v>2248.2959999999998</v>
      </c>
      <c r="Z20" s="218">
        <v>2.4734090543930982</v>
      </c>
    </row>
    <row r="21" spans="1:26">
      <c r="A21" s="294" t="s">
        <v>14</v>
      </c>
      <c r="B21" s="294"/>
      <c r="C21" s="204">
        <v>1450681.2320000001</v>
      </c>
      <c r="D21" s="204">
        <v>1588320.3499999999</v>
      </c>
      <c r="E21" s="205">
        <v>9.4878954083001288E-2</v>
      </c>
      <c r="F21" s="204">
        <v>1303003.902</v>
      </c>
      <c r="G21" s="204">
        <v>1365075.3149999999</v>
      </c>
      <c r="H21" s="205">
        <v>4.7637165863222419E-2</v>
      </c>
      <c r="I21" s="204">
        <v>147677.3300000001</v>
      </c>
      <c r="J21" s="204">
        <v>223245.03499999995</v>
      </c>
      <c r="K21" s="205">
        <v>0.51170822901524415</v>
      </c>
      <c r="L21" s="204">
        <v>166845.82800000001</v>
      </c>
      <c r="M21" s="204">
        <v>211785.27200000003</v>
      </c>
      <c r="N21" s="205">
        <v>0.26934712446031317</v>
      </c>
      <c r="O21" s="204">
        <v>21870.422999999999</v>
      </c>
      <c r="P21" s="204">
        <v>17457.852999999999</v>
      </c>
      <c r="Q21" s="205">
        <v>-0.20175970076116045</v>
      </c>
      <c r="R21" s="204">
        <v>2701.925000000092</v>
      </c>
      <c r="S21" s="204">
        <v>28917.615999999947</v>
      </c>
      <c r="T21" s="205">
        <v>9.7025975924568453</v>
      </c>
      <c r="U21" s="204">
        <v>1857.6059999999998</v>
      </c>
      <c r="V21" s="204">
        <v>7802.0710000000008</v>
      </c>
      <c r="W21" s="205">
        <v>3.2000677215728208</v>
      </c>
      <c r="X21" s="204">
        <v>844.31899999999996</v>
      </c>
      <c r="Y21" s="204">
        <v>21115.544999999998</v>
      </c>
      <c r="Z21" s="205">
        <v>24.008965805578221</v>
      </c>
    </row>
    <row r="22" spans="1:26">
      <c r="A22" s="278" t="s">
        <v>326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80"/>
    </row>
    <row r="23" spans="1:26">
      <c r="A23" s="308"/>
      <c r="B23" s="309"/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10"/>
    </row>
    <row r="24" spans="1:26" ht="13.5" customHeight="1">
      <c r="B24" s="292"/>
      <c r="C24" s="292"/>
      <c r="D24" s="292"/>
      <c r="E24" s="292"/>
      <c r="F24" s="292"/>
      <c r="G24" s="292"/>
      <c r="H24" s="292"/>
    </row>
    <row r="25" spans="1:26">
      <c r="A25" s="109"/>
      <c r="B25" s="64"/>
      <c r="C25" s="110"/>
      <c r="D25" s="110"/>
      <c r="E25" s="111"/>
      <c r="F25" s="111"/>
      <c r="G25" s="111"/>
      <c r="H25" s="111"/>
    </row>
    <row r="26" spans="1:26">
      <c r="B26" s="292"/>
      <c r="C26" s="292"/>
      <c r="D26" s="292"/>
      <c r="E26" s="292"/>
      <c r="F26" s="292"/>
      <c r="G26" s="292"/>
      <c r="H26" s="292"/>
    </row>
    <row r="27" spans="1:26">
      <c r="B27" s="112"/>
    </row>
  </sheetData>
  <mergeCells count="20">
    <mergeCell ref="B24:H24"/>
    <mergeCell ref="B26:H26"/>
    <mergeCell ref="C5:E5"/>
    <mergeCell ref="F5:H5"/>
    <mergeCell ref="A23:Z23"/>
    <mergeCell ref="A22:Z22"/>
    <mergeCell ref="A13:B13"/>
    <mergeCell ref="A21:B21"/>
    <mergeCell ref="L5:N5"/>
    <mergeCell ref="U5:W5"/>
    <mergeCell ref="A2:Z2"/>
    <mergeCell ref="A3:Z3"/>
    <mergeCell ref="A4:Z4"/>
    <mergeCell ref="A5:A6"/>
    <mergeCell ref="B5:B6"/>
    <mergeCell ref="A20:B20"/>
    <mergeCell ref="I5:K5"/>
    <mergeCell ref="R5:T5"/>
    <mergeCell ref="O5:Q5"/>
    <mergeCell ref="X5:Z5"/>
  </mergeCells>
  <printOptions horizontalCentered="1" verticalCentered="1" gridLinesSet="0"/>
  <pageMargins left="0.59055118110236227" right="0.59055118110236227" top="0.98425196850393704" bottom="0.98425196850393704" header="0" footer="0"/>
  <pageSetup scale="10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3">
    <pageSetUpPr fitToPage="1"/>
  </sheetPr>
  <dimension ref="A1:Q34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1" style="98" customWidth="1"/>
    <col min="3" max="4" width="10.6640625" style="98" customWidth="1"/>
    <col min="5" max="5" width="13.5" style="98" customWidth="1"/>
    <col min="6" max="7" width="10.6640625" style="98" customWidth="1"/>
    <col min="8" max="8" width="12.6640625" style="98" customWidth="1"/>
    <col min="9" max="9" width="11.6640625" style="98" bestFit="1" customWidth="1"/>
    <col min="10" max="10" width="12.33203125" style="98" customWidth="1"/>
    <col min="11" max="11" width="12.6640625" style="98" customWidth="1"/>
    <col min="12" max="13" width="10.6640625" style="98" customWidth="1"/>
    <col min="14" max="14" width="12.6640625" style="98" customWidth="1"/>
    <col min="15" max="15" width="11.6640625" style="98" customWidth="1"/>
    <col min="16" max="16" width="12.1640625" style="98" bestFit="1" customWidth="1"/>
    <col min="17" max="17" width="12.6640625" style="98" customWidth="1"/>
    <col min="18" max="16384" width="5.33203125" style="98"/>
  </cols>
  <sheetData>
    <row r="1" spans="1:17">
      <c r="A1" s="97"/>
      <c r="B1" s="97"/>
      <c r="C1" s="97"/>
      <c r="D1" s="97"/>
      <c r="E1" s="97"/>
      <c r="F1" s="97"/>
      <c r="G1" s="97"/>
      <c r="H1" s="97"/>
    </row>
    <row r="2" spans="1:17">
      <c r="A2" s="315" t="s">
        <v>251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</row>
    <row r="3" spans="1:17">
      <c r="A3" s="297" t="s">
        <v>328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318"/>
    </row>
    <row r="4" spans="1:17" ht="40.15" customHeight="1">
      <c r="A4" s="291" t="s">
        <v>3</v>
      </c>
      <c r="B4" s="291" t="s">
        <v>4</v>
      </c>
      <c r="C4" s="314" t="s">
        <v>244</v>
      </c>
      <c r="D4" s="314"/>
      <c r="E4" s="314"/>
      <c r="F4" s="314" t="s">
        <v>245</v>
      </c>
      <c r="G4" s="314"/>
      <c r="H4" s="314"/>
      <c r="I4" s="314" t="s">
        <v>246</v>
      </c>
      <c r="J4" s="314"/>
      <c r="K4" s="314"/>
      <c r="L4" s="314" t="s">
        <v>247</v>
      </c>
      <c r="M4" s="314"/>
      <c r="N4" s="314"/>
      <c r="O4" s="314" t="s">
        <v>248</v>
      </c>
      <c r="P4" s="314"/>
      <c r="Q4" s="314"/>
    </row>
    <row r="5" spans="1:17" ht="25.5">
      <c r="A5" s="291"/>
      <c r="B5" s="291"/>
      <c r="C5" s="180">
        <v>2019</v>
      </c>
      <c r="D5" s="180">
        <v>2020</v>
      </c>
      <c r="E5" s="181" t="s">
        <v>237</v>
      </c>
      <c r="F5" s="180">
        <v>2019</v>
      </c>
      <c r="G5" s="180">
        <v>2020</v>
      </c>
      <c r="H5" s="181" t="s">
        <v>237</v>
      </c>
      <c r="I5" s="180">
        <v>2019</v>
      </c>
      <c r="J5" s="180">
        <v>2020</v>
      </c>
      <c r="K5" s="181" t="s">
        <v>249</v>
      </c>
      <c r="L5" s="180">
        <v>2019</v>
      </c>
      <c r="M5" s="180">
        <v>2020</v>
      </c>
      <c r="N5" s="181" t="s">
        <v>249</v>
      </c>
      <c r="O5" s="180">
        <v>2019</v>
      </c>
      <c r="P5" s="180">
        <v>2020</v>
      </c>
      <c r="Q5" s="181" t="s">
        <v>249</v>
      </c>
    </row>
    <row r="6" spans="1:17">
      <c r="A6" s="99">
        <v>67</v>
      </c>
      <c r="B6" s="51" t="s">
        <v>5</v>
      </c>
      <c r="C6" s="100">
        <v>0.54978140671890063</v>
      </c>
      <c r="D6" s="100">
        <v>0.61339633647717651</v>
      </c>
      <c r="E6" s="156">
        <v>0.11570949650321971</v>
      </c>
      <c r="F6" s="157">
        <v>1.2756897339224011</v>
      </c>
      <c r="G6" s="157">
        <v>1.3691761950929746</v>
      </c>
      <c r="H6" s="158">
        <v>7.3283070863263911E-2</v>
      </c>
      <c r="I6" s="159">
        <v>2.2878593930206938E-2</v>
      </c>
      <c r="J6" s="159">
        <v>3.5995813621348058E-2</v>
      </c>
      <c r="K6" s="221">
        <v>1.311721969114112</v>
      </c>
      <c r="L6" s="159">
        <v>1.2112724614094928E-2</v>
      </c>
      <c r="M6" s="159">
        <v>1.6551448956273279E-2</v>
      </c>
      <c r="N6" s="221">
        <v>0.44387243421783512</v>
      </c>
      <c r="O6" s="159">
        <v>0.88358524823938112</v>
      </c>
      <c r="P6" s="159">
        <v>0.85241326419941998</v>
      </c>
      <c r="Q6" s="221">
        <v>-3.1171984039961131</v>
      </c>
    </row>
    <row r="7" spans="1:17">
      <c r="A7" s="101">
        <v>78</v>
      </c>
      <c r="B7" s="53" t="s">
        <v>47</v>
      </c>
      <c r="C7" s="102">
        <v>0.63752444760521321</v>
      </c>
      <c r="D7" s="102">
        <v>0.75690698870397455</v>
      </c>
      <c r="E7" s="147">
        <v>0.18725954988425619</v>
      </c>
      <c r="F7" s="155">
        <v>2.9833361168842347</v>
      </c>
      <c r="G7" s="155">
        <v>3.2060854250139479</v>
      </c>
      <c r="H7" s="103">
        <v>7.4664502892939355E-2</v>
      </c>
      <c r="I7" s="160">
        <v>-5.6769071820004471E-2</v>
      </c>
      <c r="J7" s="160">
        <v>-6.9048288112727674E-2</v>
      </c>
      <c r="K7" s="221">
        <v>-1.2279216292723203</v>
      </c>
      <c r="L7" s="160">
        <v>-8.3281743687043039E-3</v>
      </c>
      <c r="M7" s="160">
        <v>-1.1179246736302249E-2</v>
      </c>
      <c r="N7" s="221">
        <v>-0.28510723675979449</v>
      </c>
      <c r="O7" s="160">
        <v>0.89583301372187452</v>
      </c>
      <c r="P7" s="160">
        <v>0.88777839550754811</v>
      </c>
      <c r="Q7" s="221">
        <v>-0.80546182143264033</v>
      </c>
    </row>
    <row r="8" spans="1:17">
      <c r="A8" s="101">
        <v>80</v>
      </c>
      <c r="B8" s="53" t="s">
        <v>6</v>
      </c>
      <c r="C8" s="102">
        <v>0.95927553512084551</v>
      </c>
      <c r="D8" s="102">
        <v>0.9836418229234497</v>
      </c>
      <c r="E8" s="147">
        <v>2.540071846983416E-2</v>
      </c>
      <c r="F8" s="155">
        <v>2.5198648588425523</v>
      </c>
      <c r="G8" s="155">
        <v>2.4489430240452554</v>
      </c>
      <c r="H8" s="103">
        <v>-2.8145094586490393E-2</v>
      </c>
      <c r="I8" s="160">
        <v>0.18205536017732477</v>
      </c>
      <c r="J8" s="160">
        <v>0.308413024646843</v>
      </c>
      <c r="K8" s="221">
        <v>12.635766446951823</v>
      </c>
      <c r="L8" s="160">
        <v>3.6556999028587445E-2</v>
      </c>
      <c r="M8" s="160">
        <v>6.1012687181462306E-2</v>
      </c>
      <c r="N8" s="221">
        <v>2.4455688152874862</v>
      </c>
      <c r="O8" s="160">
        <v>0.90369029321856753</v>
      </c>
      <c r="P8" s="160">
        <v>0.82753441432731878</v>
      </c>
      <c r="Q8" s="221">
        <v>-7.6155878891248747</v>
      </c>
    </row>
    <row r="9" spans="1:17">
      <c r="A9" s="52">
        <v>81</v>
      </c>
      <c r="B9" s="56" t="s">
        <v>312</v>
      </c>
      <c r="C9" s="102">
        <v>0.49300189629437335</v>
      </c>
      <c r="D9" s="102">
        <v>0.73656923086206838</v>
      </c>
      <c r="E9" s="147">
        <v>0.49404948824428052</v>
      </c>
      <c r="F9" s="155">
        <v>2.9072974470862074</v>
      </c>
      <c r="G9" s="155">
        <v>1.7180172541125713</v>
      </c>
      <c r="H9" s="103">
        <v>-0.4090672573477383</v>
      </c>
      <c r="I9" s="160">
        <v>-1.0696030377871818E-2</v>
      </c>
      <c r="J9" s="160">
        <v>0.17742395537986211</v>
      </c>
      <c r="K9" s="221">
        <v>18.811998575773391</v>
      </c>
      <c r="L9" s="160">
        <v>-2.3925460676540184E-3</v>
      </c>
      <c r="M9" s="160">
        <v>3.931316323962248E-2</v>
      </c>
      <c r="N9" s="221">
        <v>4.1705709307276493</v>
      </c>
      <c r="O9" s="160">
        <v>0.89727571363338932</v>
      </c>
      <c r="P9" s="160">
        <v>0.79080878628690732</v>
      </c>
      <c r="Q9" s="221">
        <v>-10.6466927346482</v>
      </c>
    </row>
    <row r="10" spans="1:17">
      <c r="A10" s="101">
        <v>99</v>
      </c>
      <c r="B10" s="53" t="s">
        <v>7</v>
      </c>
      <c r="C10" s="102">
        <v>0.92542504464715836</v>
      </c>
      <c r="D10" s="102">
        <v>0.84739284217414845</v>
      </c>
      <c r="E10" s="147">
        <v>-8.4320391937049433E-2</v>
      </c>
      <c r="F10" s="155">
        <v>2.8017501426950742</v>
      </c>
      <c r="G10" s="155">
        <v>3.0800653656238133</v>
      </c>
      <c r="H10" s="103">
        <v>9.9336203713376259E-2</v>
      </c>
      <c r="I10" s="160">
        <v>4.9201351528138414E-3</v>
      </c>
      <c r="J10" s="160">
        <v>4.935210364589545E-2</v>
      </c>
      <c r="K10" s="221">
        <v>4.4431968493081602</v>
      </c>
      <c r="L10" s="160">
        <v>1.0439887327822045E-3</v>
      </c>
      <c r="M10" s="160">
        <v>9.4610160985468678E-3</v>
      </c>
      <c r="N10" s="221">
        <v>0.84170273657646644</v>
      </c>
      <c r="O10" s="160">
        <v>0.91309893146131327</v>
      </c>
      <c r="P10" s="160">
        <v>0.87252258156210583</v>
      </c>
      <c r="Q10" s="221">
        <v>-4.0576349899207447</v>
      </c>
    </row>
    <row r="11" spans="1:17">
      <c r="A11" s="101">
        <v>107</v>
      </c>
      <c r="B11" s="53" t="s">
        <v>43</v>
      </c>
      <c r="C11" s="102">
        <v>0.58745024103105914</v>
      </c>
      <c r="D11" s="102">
        <v>0.72268566292243186</v>
      </c>
      <c r="E11" s="147">
        <v>0.23020744983271313</v>
      </c>
      <c r="F11" s="155">
        <v>2.9145775584332791</v>
      </c>
      <c r="G11" s="155">
        <v>3.044780203110784</v>
      </c>
      <c r="H11" s="103">
        <v>4.4672904414832182E-2</v>
      </c>
      <c r="I11" s="160">
        <v>-8.9268968171971316E-2</v>
      </c>
      <c r="J11" s="160">
        <v>6.8212006374670245E-2</v>
      </c>
      <c r="K11" s="221">
        <v>15.748097454664157</v>
      </c>
      <c r="L11" s="160">
        <v>-1.4383227420478265E-2</v>
      </c>
      <c r="M11" s="160">
        <v>9.8024276082337557E-3</v>
      </c>
      <c r="N11" s="221">
        <v>2.4185655028712021</v>
      </c>
      <c r="O11" s="160">
        <v>0.88662104431006106</v>
      </c>
      <c r="P11" s="160">
        <v>0.8523216436461194</v>
      </c>
      <c r="Q11" s="221">
        <v>-3.4299400663941659</v>
      </c>
    </row>
    <row r="12" spans="1:17">
      <c r="A12" s="293" t="s">
        <v>8</v>
      </c>
      <c r="B12" s="293"/>
      <c r="C12" s="187">
        <v>0.66577398826920253</v>
      </c>
      <c r="D12" s="187">
        <v>0.75003963150658803</v>
      </c>
      <c r="E12" s="183">
        <v>0.1265679415569374</v>
      </c>
      <c r="F12" s="188">
        <v>2.1281417684295572</v>
      </c>
      <c r="G12" s="188">
        <v>2.1896378333652251</v>
      </c>
      <c r="H12" s="183">
        <v>2.8896601649357478E-2</v>
      </c>
      <c r="I12" s="183">
        <v>5.5124884073402E-4</v>
      </c>
      <c r="J12" s="183">
        <v>5.1739972824408925E-2</v>
      </c>
      <c r="K12" s="188">
        <v>5.1188723983674906</v>
      </c>
      <c r="L12" s="183">
        <v>1.4184368846839978E-4</v>
      </c>
      <c r="M12" s="183">
        <v>1.2352072463362231E-2</v>
      </c>
      <c r="N12" s="188">
        <v>1.2210228774893832</v>
      </c>
      <c r="O12" s="183">
        <v>0.8954642518381325</v>
      </c>
      <c r="P12" s="183">
        <v>0.85708924438083345</v>
      </c>
      <c r="Q12" s="188">
        <v>-3.8375007457299048</v>
      </c>
    </row>
    <row r="13" spans="1:17">
      <c r="A13" s="99">
        <v>62</v>
      </c>
      <c r="B13" s="51" t="s">
        <v>9</v>
      </c>
      <c r="C13" s="100">
        <v>1.3056228143443263</v>
      </c>
      <c r="D13" s="100"/>
      <c r="E13" s="147"/>
      <c r="F13" s="155">
        <v>1.9260142638049662</v>
      </c>
      <c r="G13" s="155"/>
      <c r="H13" s="158"/>
      <c r="I13" s="159">
        <v>6.10110473263763E-2</v>
      </c>
      <c r="J13" s="159"/>
      <c r="K13" s="220"/>
      <c r="L13" s="159">
        <v>2.6785372705262527E-2</v>
      </c>
      <c r="M13" s="159"/>
      <c r="N13" s="220"/>
      <c r="O13" s="159">
        <v>1.0000101498191381</v>
      </c>
      <c r="P13" s="159"/>
      <c r="Q13" s="220"/>
    </row>
    <row r="14" spans="1:17">
      <c r="A14" s="52">
        <v>63</v>
      </c>
      <c r="B14" s="56" t="s">
        <v>316</v>
      </c>
      <c r="C14" s="102">
        <v>1.3654843377852814</v>
      </c>
      <c r="D14" s="102">
        <v>1.5133543921233519</v>
      </c>
      <c r="E14" s="147">
        <v>0.10829128555066769</v>
      </c>
      <c r="F14" s="155">
        <v>2.740545686622593</v>
      </c>
      <c r="G14" s="155">
        <v>1.906443752188052</v>
      </c>
      <c r="H14" s="103">
        <v>-0.30435615012952977</v>
      </c>
      <c r="I14" s="160">
        <v>3.467991540451671E-2</v>
      </c>
      <c r="J14" s="160">
        <v>4.7739720103393432E-2</v>
      </c>
      <c r="K14" s="221">
        <v>1.3059804698876722</v>
      </c>
      <c r="L14" s="160">
        <v>4.2593181105450902E-3</v>
      </c>
      <c r="M14" s="160">
        <v>8.7963205366587641E-3</v>
      </c>
      <c r="N14" s="221">
        <v>0.45370024261136738</v>
      </c>
      <c r="O14" s="160">
        <v>0.98601880414866139</v>
      </c>
      <c r="P14" s="160">
        <v>0.98248564245283454</v>
      </c>
      <c r="Q14" s="221">
        <v>-0.35331616958268475</v>
      </c>
    </row>
    <row r="15" spans="1:17">
      <c r="A15" s="52">
        <v>65</v>
      </c>
      <c r="B15" s="56" t="s">
        <v>10</v>
      </c>
      <c r="C15" s="102">
        <v>1.0912565915839634</v>
      </c>
      <c r="D15" s="102"/>
      <c r="E15" s="147"/>
      <c r="F15" s="155">
        <v>2.1149111530105844</v>
      </c>
      <c r="G15" s="155"/>
      <c r="H15" s="103"/>
      <c r="I15" s="160">
        <v>4.6968225641551821E-2</v>
      </c>
      <c r="J15" s="160"/>
      <c r="K15" s="221"/>
      <c r="L15" s="160">
        <v>7.4711672852953818E-3</v>
      </c>
      <c r="M15" s="160"/>
      <c r="N15" s="221"/>
      <c r="O15" s="160">
        <v>0.99644158793766668</v>
      </c>
      <c r="P15" s="160"/>
      <c r="Q15" s="221"/>
    </row>
    <row r="16" spans="1:17">
      <c r="A16" s="52">
        <v>68</v>
      </c>
      <c r="B16" s="56" t="s">
        <v>11</v>
      </c>
      <c r="C16" s="102">
        <v>1.6246314484779056</v>
      </c>
      <c r="D16" s="102"/>
      <c r="E16" s="147"/>
      <c r="F16" s="155">
        <v>1.073888031803881</v>
      </c>
      <c r="G16" s="155"/>
      <c r="H16" s="103"/>
      <c r="I16" s="160">
        <v>3.2420654563955459E-2</v>
      </c>
      <c r="J16" s="160"/>
      <c r="K16" s="221"/>
      <c r="L16" s="160">
        <v>1.0781583097073708E-2</v>
      </c>
      <c r="M16" s="160"/>
      <c r="N16" s="221"/>
      <c r="O16" s="160">
        <v>0.97166888918806604</v>
      </c>
      <c r="P16" s="160"/>
      <c r="Q16" s="221"/>
    </row>
    <row r="17" spans="1:17">
      <c r="A17" s="52">
        <v>76</v>
      </c>
      <c r="B17" s="56" t="s">
        <v>44</v>
      </c>
      <c r="C17" s="102">
        <v>0.60669500037501745</v>
      </c>
      <c r="D17" s="102">
        <v>0.81848643994112169</v>
      </c>
      <c r="E17" s="147">
        <v>0.34909046462421678</v>
      </c>
      <c r="F17" s="155">
        <v>0.9266693612770821</v>
      </c>
      <c r="G17" s="155">
        <v>0.80401870437701661</v>
      </c>
      <c r="H17" s="103">
        <v>-0.13235643911981232</v>
      </c>
      <c r="I17" s="160">
        <v>3.5611595125515746E-2</v>
      </c>
      <c r="J17" s="160">
        <v>0.21833106185464926</v>
      </c>
      <c r="K17" s="221">
        <v>18.271946672913352</v>
      </c>
      <c r="L17" s="160">
        <v>2.2923588918209059E-2</v>
      </c>
      <c r="M17" s="160">
        <v>0.12402999454397057</v>
      </c>
      <c r="N17" s="221">
        <v>10.110640562576151</v>
      </c>
      <c r="O17" s="160">
        <v>0.87295490337023995</v>
      </c>
      <c r="P17" s="160">
        <v>0.72600522363664444</v>
      </c>
      <c r="Q17" s="221">
        <v>-14.694967973359551</v>
      </c>
    </row>
    <row r="18" spans="1:17">
      <c r="A18" s="104">
        <v>94</v>
      </c>
      <c r="B18" s="58" t="s">
        <v>12</v>
      </c>
      <c r="C18" s="105">
        <v>1.2835230607242725</v>
      </c>
      <c r="D18" s="105">
        <v>1.0569982291941393</v>
      </c>
      <c r="E18" s="147">
        <v>-0.17648676401833296</v>
      </c>
      <c r="F18" s="155">
        <v>1.3529262897420515</v>
      </c>
      <c r="G18" s="155">
        <v>1.2384046996777278</v>
      </c>
      <c r="H18" s="161">
        <v>-8.4647324050564743E-2</v>
      </c>
      <c r="I18" s="162">
        <v>2.6334649664984774E-2</v>
      </c>
      <c r="J18" s="162">
        <v>4.7595047349308448E-3</v>
      </c>
      <c r="K18" s="222">
        <v>-2.1575144930053929</v>
      </c>
      <c r="L18" s="162">
        <v>8.4771874627429539E-3</v>
      </c>
      <c r="M18" s="162">
        <v>3.3012932453456371E-2</v>
      </c>
      <c r="N18" s="222">
        <v>2.4535744990713417</v>
      </c>
      <c r="O18" s="162">
        <v>0.85085491854932482</v>
      </c>
      <c r="P18" s="162">
        <v>0.86456768440736131</v>
      </c>
      <c r="Q18" s="222">
        <v>1.3712765858036491</v>
      </c>
    </row>
    <row r="19" spans="1:17">
      <c r="A19" s="293" t="s">
        <v>13</v>
      </c>
      <c r="B19" s="293"/>
      <c r="C19" s="187">
        <v>1.079631707653907</v>
      </c>
      <c r="D19" s="187">
        <v>1.2724449497871175</v>
      </c>
      <c r="E19" s="183">
        <v>0.1785916815579669</v>
      </c>
      <c r="F19" s="188">
        <v>1.4594868757991126</v>
      </c>
      <c r="G19" s="188">
        <v>1.3000447519987073</v>
      </c>
      <c r="H19" s="183">
        <v>-0.10924532891952587</v>
      </c>
      <c r="I19" s="183">
        <v>3.7474879265314329E-2</v>
      </c>
      <c r="J19" s="183">
        <v>9.0276762230991167E-2</v>
      </c>
      <c r="K19" s="188">
        <v>5.2801882965676841</v>
      </c>
      <c r="L19" s="183">
        <v>1.0506232041342571E-2</v>
      </c>
      <c r="M19" s="183">
        <v>3.6939544958149786E-2</v>
      </c>
      <c r="N19" s="188">
        <v>2.6433312916807212</v>
      </c>
      <c r="O19" s="183">
        <v>0.95991359117248487</v>
      </c>
      <c r="P19" s="183">
        <v>0.91858723725360802</v>
      </c>
      <c r="Q19" s="188">
        <v>-4.1326353918876846</v>
      </c>
    </row>
    <row r="20" spans="1:17">
      <c r="A20" s="293" t="s">
        <v>14</v>
      </c>
      <c r="B20" s="293"/>
      <c r="C20" s="187">
        <v>0.68058716910834982</v>
      </c>
      <c r="D20" s="187">
        <v>0.76618771789928664</v>
      </c>
      <c r="E20" s="183">
        <v>0.12577455567239637</v>
      </c>
      <c r="F20" s="188">
        <v>2.0961511581361694</v>
      </c>
      <c r="G20" s="188">
        <v>2.1457169315733737</v>
      </c>
      <c r="H20" s="183">
        <v>2.3646087375338354E-2</v>
      </c>
      <c r="I20" s="183">
        <v>2.2533248844581158E-3</v>
      </c>
      <c r="J20" s="183">
        <v>5.4203623136954163E-2</v>
      </c>
      <c r="K20" s="188">
        <v>5.1950298252496045</v>
      </c>
      <c r="L20" s="183">
        <v>5.8201552579264355E-4</v>
      </c>
      <c r="M20" s="183">
        <v>1.3294260820872816E-2</v>
      </c>
      <c r="N20" s="188">
        <v>1.2712245295080173</v>
      </c>
      <c r="O20" s="183">
        <v>0.89820139204778793</v>
      </c>
      <c r="P20" s="183">
        <v>0.85944583849221601</v>
      </c>
      <c r="Q20" s="188">
        <v>-3.875555355557192</v>
      </c>
    </row>
    <row r="21" spans="1:17">
      <c r="A21" s="278" t="s">
        <v>326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80"/>
    </row>
    <row r="22" spans="1:17" ht="12.75" customHeight="1">
      <c r="A22" s="311" t="s">
        <v>209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3"/>
    </row>
    <row r="23" spans="1:17" ht="12.75" customHeight="1">
      <c r="A23" s="311" t="s">
        <v>349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3"/>
    </row>
    <row r="24" spans="1:17" ht="12.75" customHeight="1">
      <c r="A24" s="319" t="s">
        <v>250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1"/>
    </row>
    <row r="25" spans="1:17" ht="12.75" customHeight="1">
      <c r="A25" s="311" t="s">
        <v>214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3"/>
    </row>
    <row r="26" spans="1:17" ht="12.75" customHeight="1">
      <c r="A26" s="322" t="s">
        <v>231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4"/>
    </row>
    <row r="27" spans="1:17" ht="12.75" customHeight="1"/>
    <row r="28" spans="1:17" ht="12.6" customHeight="1"/>
    <row r="29" spans="1:17">
      <c r="A29" s="106"/>
      <c r="B29" s="292"/>
      <c r="C29" s="292"/>
      <c r="D29" s="292"/>
      <c r="E29" s="292"/>
      <c r="F29" s="292"/>
      <c r="G29" s="292"/>
      <c r="H29" s="292"/>
    </row>
    <row r="30" spans="1:17">
      <c r="A30" s="107"/>
      <c r="B30" s="108"/>
      <c r="C30" s="108"/>
      <c r="D30" s="108"/>
      <c r="E30" s="108"/>
      <c r="F30" s="108"/>
      <c r="G30" s="108"/>
      <c r="H30" s="108"/>
    </row>
    <row r="31" spans="1:17" ht="13.5" customHeight="1">
      <c r="B31" s="292"/>
      <c r="C31" s="292"/>
      <c r="D31" s="292"/>
      <c r="E31" s="292"/>
      <c r="F31" s="292"/>
      <c r="G31" s="292"/>
      <c r="H31" s="292"/>
    </row>
    <row r="32" spans="1:17">
      <c r="A32" s="109"/>
      <c r="B32" s="64"/>
      <c r="C32" s="110"/>
      <c r="D32" s="110"/>
      <c r="E32" s="111"/>
      <c r="F32" s="111"/>
      <c r="G32" s="111"/>
      <c r="H32" s="111"/>
    </row>
    <row r="33" spans="2:8">
      <c r="B33" s="292"/>
      <c r="C33" s="292"/>
      <c r="D33" s="292"/>
      <c r="E33" s="292"/>
      <c r="F33" s="292"/>
      <c r="G33" s="292"/>
      <c r="H33" s="292"/>
    </row>
    <row r="34" spans="2:8">
      <c r="B34" s="112"/>
    </row>
  </sheetData>
  <mergeCells count="21">
    <mergeCell ref="A26:Q26"/>
    <mergeCell ref="A25:Q25"/>
    <mergeCell ref="C4:E4"/>
    <mergeCell ref="F4:H4"/>
    <mergeCell ref="B33:H33"/>
    <mergeCell ref="B31:H31"/>
    <mergeCell ref="A12:B12"/>
    <mergeCell ref="B29:H29"/>
    <mergeCell ref="A21:Q21"/>
    <mergeCell ref="A2:Q2"/>
    <mergeCell ref="A3:Q3"/>
    <mergeCell ref="A19:B19"/>
    <mergeCell ref="A4:A5"/>
    <mergeCell ref="B4:B5"/>
    <mergeCell ref="A24:Q24"/>
    <mergeCell ref="A23:Q23"/>
    <mergeCell ref="I4:K4"/>
    <mergeCell ref="L4:N4"/>
    <mergeCell ref="O4:Q4"/>
    <mergeCell ref="A20:B20"/>
    <mergeCell ref="A22:Q22"/>
  </mergeCells>
  <phoneticPr fontId="0" type="noConversion"/>
  <printOptions horizontalCentered="1" verticalCentered="1" gridLinesSet="0"/>
  <pageMargins left="0.59055118110236227" right="0.59055118110236227" top="0.98425196850393704" bottom="0.98425196850393704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4">
    <pageSetUpPr fitToPage="1"/>
  </sheetPr>
  <dimension ref="A1:IS27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6640625" style="83" customWidth="1"/>
    <col min="2" max="2" width="45.6640625" style="83" customWidth="1"/>
    <col min="3" max="10" width="15.83203125" style="83" customWidth="1"/>
    <col min="11" max="11" width="5.33203125" style="83"/>
    <col min="12" max="12" width="6.83203125" style="83" customWidth="1"/>
    <col min="13" max="13" width="9.33203125" style="83" customWidth="1"/>
    <col min="14" max="16384" width="5.33203125" style="83"/>
  </cols>
  <sheetData>
    <row r="1" spans="1:253">
      <c r="A1" s="336"/>
      <c r="B1" s="336"/>
      <c r="C1" s="336"/>
      <c r="D1" s="336"/>
      <c r="E1" s="336"/>
      <c r="F1" s="336"/>
      <c r="G1" s="336"/>
      <c r="H1" s="336"/>
      <c r="I1" s="336"/>
      <c r="J1" s="336"/>
    </row>
    <row r="2" spans="1:253">
      <c r="A2" s="337" t="s">
        <v>31</v>
      </c>
      <c r="B2" s="338"/>
      <c r="C2" s="338"/>
      <c r="D2" s="338"/>
      <c r="E2" s="338"/>
      <c r="F2" s="338"/>
      <c r="G2" s="338"/>
      <c r="H2" s="338"/>
      <c r="I2" s="338"/>
      <c r="J2" s="339"/>
    </row>
    <row r="3" spans="1:253">
      <c r="A3" s="340" t="s">
        <v>329</v>
      </c>
      <c r="B3" s="341"/>
      <c r="C3" s="341"/>
      <c r="D3" s="341"/>
      <c r="E3" s="341"/>
      <c r="F3" s="341"/>
      <c r="G3" s="341"/>
      <c r="H3" s="341"/>
      <c r="I3" s="341"/>
      <c r="J3" s="342"/>
    </row>
    <row r="4" spans="1:253">
      <c r="A4" s="344" t="s">
        <v>232</v>
      </c>
      <c r="B4" s="345"/>
      <c r="C4" s="345"/>
      <c r="D4" s="345"/>
      <c r="E4" s="345"/>
      <c r="F4" s="345"/>
      <c r="G4" s="345"/>
      <c r="H4" s="345"/>
      <c r="I4" s="345"/>
      <c r="J4" s="345"/>
      <c r="K4" s="84"/>
      <c r="L4" s="84"/>
      <c r="M4" s="85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</row>
    <row r="5" spans="1:253">
      <c r="A5" s="343" t="s">
        <v>3</v>
      </c>
      <c r="B5" s="343" t="s">
        <v>4</v>
      </c>
      <c r="C5" s="343" t="s">
        <v>17</v>
      </c>
      <c r="D5" s="343"/>
      <c r="E5" s="343"/>
      <c r="F5" s="343" t="s">
        <v>18</v>
      </c>
      <c r="G5" s="343"/>
      <c r="H5" s="343"/>
      <c r="I5" s="343"/>
      <c r="J5" s="343" t="s">
        <v>225</v>
      </c>
      <c r="K5" s="84"/>
      <c r="L5" s="84"/>
      <c r="M5" s="85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</row>
    <row r="6" spans="1:253" ht="28.5" customHeight="1">
      <c r="A6" s="343"/>
      <c r="B6" s="343"/>
      <c r="C6" s="189" t="s">
        <v>163</v>
      </c>
      <c r="D6" s="189" t="s">
        <v>164</v>
      </c>
      <c r="E6" s="189" t="s">
        <v>15</v>
      </c>
      <c r="F6" s="189" t="s">
        <v>163</v>
      </c>
      <c r="G6" s="189" t="s">
        <v>164</v>
      </c>
      <c r="H6" s="189" t="s">
        <v>2</v>
      </c>
      <c r="I6" s="189" t="s">
        <v>15</v>
      </c>
      <c r="J6" s="343"/>
      <c r="M6" s="85"/>
    </row>
    <row r="7" spans="1:253">
      <c r="A7" s="86">
        <v>67</v>
      </c>
      <c r="B7" s="51" t="s">
        <v>5</v>
      </c>
      <c r="C7" s="87">
        <v>99058.63</v>
      </c>
      <c r="D7" s="87">
        <v>285483.467</v>
      </c>
      <c r="E7" s="87">
        <v>384542.09700000001</v>
      </c>
      <c r="F7" s="91">
        <v>161492.04699999999</v>
      </c>
      <c r="G7" s="91">
        <v>60739.582000000002</v>
      </c>
      <c r="H7" s="91">
        <v>162310.46799999999</v>
      </c>
      <c r="I7" s="87">
        <v>384542.09699999995</v>
      </c>
      <c r="J7" s="87">
        <v>5656122.5407211073</v>
      </c>
      <c r="K7" s="88"/>
      <c r="L7" s="89"/>
      <c r="M7" s="84"/>
    </row>
    <row r="8" spans="1:253">
      <c r="A8" s="90">
        <v>78</v>
      </c>
      <c r="B8" s="53" t="s">
        <v>47</v>
      </c>
      <c r="C8" s="91">
        <v>118930.753</v>
      </c>
      <c r="D8" s="91">
        <v>100047.989</v>
      </c>
      <c r="E8" s="91">
        <v>218978.742</v>
      </c>
      <c r="F8" s="91">
        <v>157127.302</v>
      </c>
      <c r="G8" s="91">
        <v>9789.0779999999995</v>
      </c>
      <c r="H8" s="91">
        <v>52062.362000000001</v>
      </c>
      <c r="I8" s="91">
        <v>218978.742</v>
      </c>
      <c r="J8" s="91">
        <v>1814245.8885115287</v>
      </c>
      <c r="K8" s="88"/>
      <c r="L8" s="89"/>
      <c r="M8" s="84"/>
    </row>
    <row r="9" spans="1:253">
      <c r="A9" s="90">
        <v>80</v>
      </c>
      <c r="B9" s="53" t="s">
        <v>6</v>
      </c>
      <c r="C9" s="91">
        <v>41971.25</v>
      </c>
      <c r="D9" s="91">
        <v>32939.082000000002</v>
      </c>
      <c r="E9" s="91">
        <v>74910.331999999995</v>
      </c>
      <c r="F9" s="91">
        <v>42669.241000000002</v>
      </c>
      <c r="G9" s="91">
        <v>10521.297</v>
      </c>
      <c r="H9" s="91">
        <v>21719.794000000002</v>
      </c>
      <c r="I9" s="91">
        <v>74910.331999999995</v>
      </c>
      <c r="J9" s="91">
        <v>756881.65980286046</v>
      </c>
      <c r="K9" s="88"/>
      <c r="L9" s="89"/>
      <c r="M9" s="84"/>
    </row>
    <row r="10" spans="1:253">
      <c r="A10" s="52">
        <v>81</v>
      </c>
      <c r="B10" s="56" t="s">
        <v>312</v>
      </c>
      <c r="C10" s="91">
        <v>38815.332000000002</v>
      </c>
      <c r="D10" s="91">
        <v>65079.860999999997</v>
      </c>
      <c r="E10" s="91">
        <v>103895.193</v>
      </c>
      <c r="F10" s="91">
        <v>52697.466</v>
      </c>
      <c r="G10" s="91">
        <v>12973.101000000001</v>
      </c>
      <c r="H10" s="91">
        <v>38224.625999999997</v>
      </c>
      <c r="I10" s="91">
        <v>103895.193</v>
      </c>
      <c r="J10" s="91">
        <v>1332034.6579817275</v>
      </c>
      <c r="K10" s="88"/>
      <c r="L10" s="89"/>
      <c r="M10" s="84"/>
    </row>
    <row r="11" spans="1:253">
      <c r="A11" s="90">
        <v>99</v>
      </c>
      <c r="B11" s="53" t="s">
        <v>7</v>
      </c>
      <c r="C11" s="91">
        <v>127977.143</v>
      </c>
      <c r="D11" s="91">
        <v>122568.251</v>
      </c>
      <c r="E11" s="91">
        <v>250545.394</v>
      </c>
      <c r="F11" s="91">
        <v>151024.57399999999</v>
      </c>
      <c r="G11" s="91">
        <v>38113.618999999999</v>
      </c>
      <c r="H11" s="91">
        <v>61407.201000000001</v>
      </c>
      <c r="I11" s="91">
        <v>250545.394</v>
      </c>
      <c r="J11" s="91">
        <v>2139890.6553500402</v>
      </c>
      <c r="K11" s="88"/>
      <c r="L11" s="89"/>
      <c r="M11" s="84"/>
    </row>
    <row r="12" spans="1:253">
      <c r="A12" s="90">
        <v>107</v>
      </c>
      <c r="B12" s="53" t="s">
        <v>43</v>
      </c>
      <c r="C12" s="91">
        <v>78539.205000000002</v>
      </c>
      <c r="D12" s="91">
        <v>101045.87300000001</v>
      </c>
      <c r="E12" s="91">
        <v>179585.07800000001</v>
      </c>
      <c r="F12" s="91">
        <v>108676.855</v>
      </c>
      <c r="G12" s="91">
        <v>26509.005000000001</v>
      </c>
      <c r="H12" s="91">
        <v>44399.218000000001</v>
      </c>
      <c r="I12" s="91">
        <v>179585.07799999998</v>
      </c>
      <c r="J12" s="91">
        <v>1547204.0763272911</v>
      </c>
      <c r="K12" s="88"/>
      <c r="L12" s="89"/>
      <c r="M12" s="84"/>
    </row>
    <row r="13" spans="1:253">
      <c r="A13" s="325" t="s">
        <v>8</v>
      </c>
      <c r="B13" s="325"/>
      <c r="C13" s="190">
        <v>505292.31300000002</v>
      </c>
      <c r="D13" s="190">
        <v>707164.52300000004</v>
      </c>
      <c r="E13" s="190">
        <v>1212456.8360000001</v>
      </c>
      <c r="F13" s="190">
        <v>673687.48499999999</v>
      </c>
      <c r="G13" s="190">
        <v>158645.682</v>
      </c>
      <c r="H13" s="190">
        <v>380123.66899999999</v>
      </c>
      <c r="I13" s="190">
        <v>1212456.8359999997</v>
      </c>
      <c r="J13" s="190">
        <v>13246379.478694556</v>
      </c>
      <c r="K13" s="88"/>
      <c r="L13" s="89"/>
      <c r="M13" s="84"/>
    </row>
    <row r="14" spans="1:253">
      <c r="A14" s="52">
        <v>63</v>
      </c>
      <c r="B14" s="56" t="s">
        <v>316</v>
      </c>
      <c r="C14" s="91">
        <v>21010.916000000001</v>
      </c>
      <c r="D14" s="91">
        <v>4268.7650000000003</v>
      </c>
      <c r="E14" s="75">
        <v>25279.681</v>
      </c>
      <c r="F14" s="91">
        <v>13883.672</v>
      </c>
      <c r="G14" s="91">
        <v>2698.2040000000002</v>
      </c>
      <c r="H14" s="91">
        <v>8697.8050000000003</v>
      </c>
      <c r="I14" s="91">
        <v>25279.681</v>
      </c>
      <c r="J14" s="91">
        <v>303097.21561086713</v>
      </c>
      <c r="K14" s="88"/>
      <c r="L14" s="89"/>
      <c r="M14" s="84"/>
    </row>
    <row r="15" spans="1:253">
      <c r="A15" s="52">
        <v>76</v>
      </c>
      <c r="B15" s="56" t="s">
        <v>44</v>
      </c>
      <c r="C15" s="91">
        <v>5855.2309999999998</v>
      </c>
      <c r="D15" s="91">
        <v>13221.998</v>
      </c>
      <c r="E15" s="75">
        <v>19077.228999999999</v>
      </c>
      <c r="F15" s="91">
        <v>7153.73</v>
      </c>
      <c r="G15" s="91">
        <v>1348.6479999999999</v>
      </c>
      <c r="H15" s="91">
        <v>10574.851000000001</v>
      </c>
      <c r="I15" s="91">
        <v>19077.228999999999</v>
      </c>
      <c r="J15" s="91">
        <v>368507.67447646783</v>
      </c>
      <c r="K15" s="88"/>
      <c r="L15" s="89"/>
      <c r="M15" s="84"/>
    </row>
    <row r="16" spans="1:253">
      <c r="A16" s="92">
        <v>94</v>
      </c>
      <c r="B16" s="61" t="s">
        <v>12</v>
      </c>
      <c r="C16" s="91">
        <v>476.92500000000001</v>
      </c>
      <c r="D16" s="91">
        <v>573.95899999999995</v>
      </c>
      <c r="E16" s="76">
        <v>1050.884</v>
      </c>
      <c r="F16" s="91">
        <v>451.20699999999999</v>
      </c>
      <c r="G16" s="91">
        <v>130.19800000000001</v>
      </c>
      <c r="H16" s="91">
        <v>469.47899999999998</v>
      </c>
      <c r="I16" s="93">
        <v>1050.884</v>
      </c>
      <c r="J16" s="93">
        <v>16360.194059049876</v>
      </c>
      <c r="K16" s="88"/>
      <c r="L16" s="89"/>
      <c r="M16" s="84"/>
    </row>
    <row r="17" spans="1:253">
      <c r="A17" s="325" t="s">
        <v>13</v>
      </c>
      <c r="B17" s="325"/>
      <c r="C17" s="191">
        <v>27343.072</v>
      </c>
      <c r="D17" s="191">
        <v>18064.721999999998</v>
      </c>
      <c r="E17" s="191">
        <v>45407.793999999994</v>
      </c>
      <c r="F17" s="191">
        <v>21488.609</v>
      </c>
      <c r="G17" s="191">
        <v>4177.05</v>
      </c>
      <c r="H17" s="191">
        <v>19742.135000000002</v>
      </c>
      <c r="I17" s="190">
        <v>45407.794000000002</v>
      </c>
      <c r="J17" s="191">
        <v>687965.08414638473</v>
      </c>
      <c r="K17" s="88"/>
      <c r="L17" s="89"/>
      <c r="M17" s="84"/>
    </row>
    <row r="18" spans="1:253">
      <c r="A18" s="325" t="s">
        <v>14</v>
      </c>
      <c r="B18" s="325"/>
      <c r="C18" s="191">
        <v>532635.38500000001</v>
      </c>
      <c r="D18" s="191">
        <v>725229.245</v>
      </c>
      <c r="E18" s="191">
        <v>1257864.6300000001</v>
      </c>
      <c r="F18" s="191">
        <v>695176.09400000004</v>
      </c>
      <c r="G18" s="191">
        <v>162822.73199999999</v>
      </c>
      <c r="H18" s="191">
        <v>399865.804</v>
      </c>
      <c r="I18" s="191">
        <v>1257864.6299999997</v>
      </c>
      <c r="J18" s="191">
        <v>13934344.56284094</v>
      </c>
      <c r="K18" s="88"/>
      <c r="L18" s="89"/>
      <c r="M18" s="84"/>
    </row>
    <row r="19" spans="1:253">
      <c r="A19" s="327" t="s">
        <v>326</v>
      </c>
      <c r="B19" s="328"/>
      <c r="C19" s="328"/>
      <c r="D19" s="328"/>
      <c r="E19" s="328"/>
      <c r="F19" s="328"/>
      <c r="G19" s="328"/>
      <c r="H19" s="328"/>
      <c r="I19" s="328"/>
      <c r="J19" s="329"/>
      <c r="M19" s="84"/>
    </row>
    <row r="20" spans="1:253">
      <c r="A20" s="333" t="s">
        <v>343</v>
      </c>
      <c r="B20" s="334"/>
      <c r="C20" s="334"/>
      <c r="D20" s="334"/>
      <c r="E20" s="334"/>
      <c r="F20" s="334"/>
      <c r="G20" s="334"/>
      <c r="H20" s="334"/>
      <c r="I20" s="334"/>
      <c r="J20" s="335"/>
      <c r="M20" s="84"/>
    </row>
    <row r="21" spans="1:253">
      <c r="A21" s="330"/>
      <c r="B21" s="331"/>
      <c r="C21" s="331"/>
      <c r="D21" s="331"/>
      <c r="E21" s="331"/>
      <c r="F21" s="331"/>
      <c r="G21" s="331"/>
      <c r="H21" s="331"/>
      <c r="I21" s="331"/>
      <c r="J21" s="332"/>
      <c r="M21" s="84"/>
    </row>
    <row r="22" spans="1:253">
      <c r="B22" s="326"/>
      <c r="C22" s="326"/>
      <c r="D22" s="326"/>
      <c r="E22" s="326"/>
      <c r="F22" s="326"/>
      <c r="G22" s="326"/>
      <c r="H22" s="326"/>
      <c r="I22" s="326"/>
      <c r="J22" s="326"/>
      <c r="K22" s="94"/>
      <c r="L22" s="94"/>
      <c r="M22" s="8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</row>
    <row r="23" spans="1:253">
      <c r="B23" s="95"/>
    </row>
    <row r="24" spans="1:253">
      <c r="B24" s="95"/>
    </row>
    <row r="25" spans="1:253">
      <c r="A25" s="96"/>
      <c r="B25" s="64"/>
      <c r="C25" s="89"/>
      <c r="D25" s="89"/>
      <c r="E25" s="89"/>
      <c r="F25" s="89"/>
      <c r="G25" s="89"/>
      <c r="H25" s="89"/>
      <c r="I25" s="89"/>
      <c r="J25" s="89"/>
      <c r="K25" s="88"/>
      <c r="L25" s="89"/>
      <c r="M25" s="84"/>
    </row>
    <row r="26" spans="1:253">
      <c r="B26" s="95"/>
    </row>
    <row r="27" spans="1:253">
      <c r="B27" s="95"/>
    </row>
  </sheetData>
  <mergeCells count="16">
    <mergeCell ref="A1:J1"/>
    <mergeCell ref="A2:J2"/>
    <mergeCell ref="A3:J3"/>
    <mergeCell ref="A5:A6"/>
    <mergeCell ref="B5:B6"/>
    <mergeCell ref="J5:J6"/>
    <mergeCell ref="C5:E5"/>
    <mergeCell ref="A4:J4"/>
    <mergeCell ref="F5:I5"/>
    <mergeCell ref="A13:B13"/>
    <mergeCell ref="A17:B17"/>
    <mergeCell ref="B22:J22"/>
    <mergeCell ref="A18:B18"/>
    <mergeCell ref="A19:J19"/>
    <mergeCell ref="A21:J21"/>
    <mergeCell ref="A20:J20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4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5">
    <pageSetUpPr fitToPage="1"/>
  </sheetPr>
  <dimension ref="A1:IS38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83203125" style="67" customWidth="1"/>
    <col min="2" max="2" width="45.6640625" style="67" customWidth="1"/>
    <col min="3" max="5" width="15.83203125" style="67" customWidth="1"/>
    <col min="6" max="6" width="18.5" style="67" customWidth="1"/>
    <col min="7" max="10" width="15.83203125" style="67" customWidth="1"/>
    <col min="11" max="12" width="5.33203125" style="67"/>
    <col min="13" max="13" width="8.33203125" style="67" customWidth="1"/>
    <col min="14" max="16384" width="5.33203125" style="67"/>
  </cols>
  <sheetData>
    <row r="1" spans="1:253">
      <c r="A1" s="336"/>
      <c r="B1" s="336"/>
      <c r="C1" s="336"/>
      <c r="D1" s="336"/>
      <c r="E1" s="336"/>
      <c r="F1" s="336"/>
      <c r="G1" s="336"/>
      <c r="H1" s="336"/>
      <c r="I1" s="336"/>
      <c r="J1" s="336"/>
    </row>
    <row r="2" spans="1:253">
      <c r="A2" s="337" t="s">
        <v>32</v>
      </c>
      <c r="B2" s="338"/>
      <c r="C2" s="338"/>
      <c r="D2" s="338"/>
      <c r="E2" s="338"/>
      <c r="F2" s="338"/>
      <c r="G2" s="338"/>
      <c r="H2" s="338"/>
      <c r="I2" s="338"/>
      <c r="J2" s="339"/>
    </row>
    <row r="3" spans="1:253">
      <c r="A3" s="346" t="s">
        <v>330</v>
      </c>
      <c r="B3" s="347"/>
      <c r="C3" s="347"/>
      <c r="D3" s="347"/>
      <c r="E3" s="347"/>
      <c r="F3" s="347"/>
      <c r="G3" s="347"/>
      <c r="H3" s="347"/>
      <c r="I3" s="347"/>
      <c r="J3" s="348"/>
    </row>
    <row r="4" spans="1:253">
      <c r="A4" s="350" t="s">
        <v>232</v>
      </c>
      <c r="B4" s="350"/>
      <c r="C4" s="350"/>
      <c r="D4" s="350"/>
      <c r="E4" s="350"/>
      <c r="F4" s="350"/>
      <c r="G4" s="350"/>
      <c r="H4" s="350"/>
      <c r="I4" s="350"/>
      <c r="J4" s="350"/>
      <c r="K4" s="68"/>
      <c r="L4" s="68"/>
      <c r="M4" s="69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</row>
    <row r="5" spans="1:253" ht="12.75" customHeight="1">
      <c r="A5" s="349" t="s">
        <v>3</v>
      </c>
      <c r="B5" s="349" t="s">
        <v>4</v>
      </c>
      <c r="C5" s="349" t="s">
        <v>72</v>
      </c>
      <c r="D5" s="349" t="s">
        <v>165</v>
      </c>
      <c r="E5" s="349" t="s">
        <v>74</v>
      </c>
      <c r="F5" s="349" t="s">
        <v>254</v>
      </c>
      <c r="G5" s="349" t="s">
        <v>188</v>
      </c>
      <c r="H5" s="349" t="s">
        <v>167</v>
      </c>
      <c r="I5" s="349" t="s">
        <v>166</v>
      </c>
      <c r="J5" s="349" t="s">
        <v>87</v>
      </c>
      <c r="K5" s="68"/>
      <c r="L5" s="68"/>
      <c r="M5" s="69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</row>
    <row r="6" spans="1:253">
      <c r="A6" s="349"/>
      <c r="B6" s="349"/>
      <c r="C6" s="349"/>
      <c r="D6" s="349"/>
      <c r="E6" s="349"/>
      <c r="F6" s="349"/>
      <c r="G6" s="349"/>
      <c r="H6" s="349"/>
      <c r="I6" s="349"/>
      <c r="J6" s="349"/>
      <c r="M6" s="69"/>
    </row>
    <row r="7" spans="1:253" ht="54" customHeight="1">
      <c r="A7" s="349"/>
      <c r="B7" s="349"/>
      <c r="C7" s="349"/>
      <c r="D7" s="349"/>
      <c r="E7" s="349"/>
      <c r="F7" s="349"/>
      <c r="G7" s="349"/>
      <c r="H7" s="349"/>
      <c r="I7" s="349"/>
      <c r="J7" s="349"/>
      <c r="M7" s="68"/>
    </row>
    <row r="8" spans="1:253">
      <c r="A8" s="70">
        <v>67</v>
      </c>
      <c r="B8" s="51" t="s">
        <v>5</v>
      </c>
      <c r="C8" s="73">
        <v>340725.39600000001</v>
      </c>
      <c r="D8" s="73">
        <v>290438.84700000001</v>
      </c>
      <c r="E8" s="73">
        <v>50286.548999999999</v>
      </c>
      <c r="F8" s="73">
        <v>43630.296999999999</v>
      </c>
      <c r="G8" s="73">
        <v>781.1</v>
      </c>
      <c r="H8" s="73">
        <v>7437.3520000000008</v>
      </c>
      <c r="I8" s="73">
        <v>1797.8530000000001</v>
      </c>
      <c r="J8" s="73">
        <v>5639.4989999999998</v>
      </c>
      <c r="M8" s="71"/>
    </row>
    <row r="9" spans="1:253">
      <c r="A9" s="72">
        <v>78</v>
      </c>
      <c r="B9" s="53" t="s">
        <v>47</v>
      </c>
      <c r="C9" s="73">
        <v>345411.734</v>
      </c>
      <c r="D9" s="73">
        <v>306649.07500000001</v>
      </c>
      <c r="E9" s="73">
        <v>38762.658999999985</v>
      </c>
      <c r="F9" s="73">
        <v>42556.514999999999</v>
      </c>
      <c r="G9" s="73">
        <v>-1382.252</v>
      </c>
      <c r="H9" s="73">
        <v>-5176.1080000000147</v>
      </c>
      <c r="I9" s="73">
        <v>-1314.665</v>
      </c>
      <c r="J9" s="73">
        <v>-3861.4430000000002</v>
      </c>
      <c r="M9" s="71"/>
    </row>
    <row r="10" spans="1:253">
      <c r="A10" s="72">
        <v>80</v>
      </c>
      <c r="B10" s="53" t="s">
        <v>6</v>
      </c>
      <c r="C10" s="73">
        <v>90297.202999999994</v>
      </c>
      <c r="D10" s="73">
        <v>74724.043000000005</v>
      </c>
      <c r="E10" s="73">
        <v>15573.159999999989</v>
      </c>
      <c r="F10" s="73">
        <v>10117.215</v>
      </c>
      <c r="G10" s="73">
        <v>1968.2329999999999</v>
      </c>
      <c r="H10" s="73">
        <v>7424.177999999989</v>
      </c>
      <c r="I10" s="73">
        <v>1914.903</v>
      </c>
      <c r="J10" s="73">
        <v>5509.2749999999996</v>
      </c>
      <c r="M10" s="71"/>
    </row>
    <row r="11" spans="1:253">
      <c r="A11" s="52">
        <v>81</v>
      </c>
      <c r="B11" s="56" t="s">
        <v>312</v>
      </c>
      <c r="C11" s="73">
        <v>146515.86199999999</v>
      </c>
      <c r="D11" s="73">
        <v>115866.031</v>
      </c>
      <c r="E11" s="73">
        <v>30649.830999999991</v>
      </c>
      <c r="F11" s="73">
        <v>24298.734</v>
      </c>
      <c r="G11" s="73">
        <v>1588.7449999999999</v>
      </c>
      <c r="H11" s="73">
        <v>7939.8419999999905</v>
      </c>
      <c r="I11" s="73">
        <v>2179.84</v>
      </c>
      <c r="J11" s="73">
        <v>5760.0020000000004</v>
      </c>
      <c r="M11" s="71"/>
    </row>
    <row r="12" spans="1:253">
      <c r="A12" s="72">
        <v>99</v>
      </c>
      <c r="B12" s="53" t="s">
        <v>7</v>
      </c>
      <c r="C12" s="73">
        <v>309625.83399999997</v>
      </c>
      <c r="D12" s="73">
        <v>270155.53200000001</v>
      </c>
      <c r="E12" s="73">
        <v>39470.301999999967</v>
      </c>
      <c r="F12" s="73">
        <v>41742.417000000001</v>
      </c>
      <c r="G12" s="73">
        <v>6234.259</v>
      </c>
      <c r="H12" s="73">
        <v>3962.1439999999657</v>
      </c>
      <c r="I12" s="73">
        <v>1032.769</v>
      </c>
      <c r="J12" s="73">
        <v>2929.375</v>
      </c>
      <c r="M12" s="71"/>
    </row>
    <row r="13" spans="1:253">
      <c r="A13" s="72">
        <v>107</v>
      </c>
      <c r="B13" s="53" t="s">
        <v>43</v>
      </c>
      <c r="C13" s="73">
        <v>294880.11700000003</v>
      </c>
      <c r="D13" s="73">
        <v>251332.70600000001</v>
      </c>
      <c r="E13" s="73">
        <v>43547.411000000022</v>
      </c>
      <c r="F13" s="73">
        <v>42928.472999999998</v>
      </c>
      <c r="G13" s="73">
        <v>3609.3310000000001</v>
      </c>
      <c r="H13" s="73">
        <v>4228.2690000000239</v>
      </c>
      <c r="I13" s="73">
        <v>1337.7280000000001</v>
      </c>
      <c r="J13" s="73">
        <v>2890.5410000000002</v>
      </c>
      <c r="M13" s="71"/>
    </row>
    <row r="14" spans="1:253">
      <c r="A14" s="325" t="s">
        <v>8</v>
      </c>
      <c r="B14" s="325"/>
      <c r="C14" s="192">
        <v>1527456.1459999999</v>
      </c>
      <c r="D14" s="192">
        <v>1309166.2339999999</v>
      </c>
      <c r="E14" s="192">
        <v>218289.91199999995</v>
      </c>
      <c r="F14" s="192">
        <v>205273.65100000001</v>
      </c>
      <c r="G14" s="192">
        <v>12799.415999999999</v>
      </c>
      <c r="H14" s="192">
        <v>25815.676999999952</v>
      </c>
      <c r="I14" s="192">
        <v>6948.4280000000008</v>
      </c>
      <c r="J14" s="192">
        <v>18867.249</v>
      </c>
      <c r="M14" s="71"/>
    </row>
    <row r="15" spans="1:253">
      <c r="A15" s="52">
        <v>63</v>
      </c>
      <c r="B15" s="56" t="s">
        <v>316</v>
      </c>
      <c r="C15" s="73">
        <v>45054.178999999996</v>
      </c>
      <c r="D15" s="73">
        <v>44265.084000000003</v>
      </c>
      <c r="E15" s="73">
        <v>789.09499999999389</v>
      </c>
      <c r="F15" s="73">
        <v>4040.636</v>
      </c>
      <c r="G15" s="73">
        <v>3952.1039999999998</v>
      </c>
      <c r="H15" s="73">
        <v>700.56299999999374</v>
      </c>
      <c r="I15" s="73">
        <v>304.25200000000001</v>
      </c>
      <c r="J15" s="73">
        <v>396.31099999999998</v>
      </c>
      <c r="L15" s="59"/>
      <c r="M15" s="71"/>
    </row>
    <row r="16" spans="1:253">
      <c r="A16" s="52">
        <v>76</v>
      </c>
      <c r="B16" s="56" t="s">
        <v>44</v>
      </c>
      <c r="C16" s="73">
        <v>14613.191000000001</v>
      </c>
      <c r="D16" s="73">
        <v>10609.253000000001</v>
      </c>
      <c r="E16" s="73">
        <v>4003.9380000000001</v>
      </c>
      <c r="F16" s="73">
        <v>2313.6709999999998</v>
      </c>
      <c r="G16" s="73">
        <v>685.20100000000002</v>
      </c>
      <c r="H16" s="73">
        <v>2375.4680000000003</v>
      </c>
      <c r="I16" s="73">
        <v>562.99400000000003</v>
      </c>
      <c r="J16" s="73">
        <v>1812.4739999999999</v>
      </c>
      <c r="L16" s="59"/>
      <c r="M16" s="71"/>
    </row>
    <row r="17" spans="1:13">
      <c r="A17" s="74">
        <v>94</v>
      </c>
      <c r="B17" s="61" t="s">
        <v>12</v>
      </c>
      <c r="C17" s="73">
        <v>1196.8340000000001</v>
      </c>
      <c r="D17" s="73">
        <v>1034.7439999999999</v>
      </c>
      <c r="E17" s="73">
        <v>162.09000000000015</v>
      </c>
      <c r="F17" s="73">
        <v>157.31399999999999</v>
      </c>
      <c r="G17" s="73">
        <v>21.132000000000001</v>
      </c>
      <c r="H17" s="73">
        <v>25.908000000000154</v>
      </c>
      <c r="I17" s="73">
        <v>-13.603</v>
      </c>
      <c r="J17" s="73">
        <v>39.511000000000003</v>
      </c>
      <c r="L17" s="59"/>
      <c r="M17" s="71"/>
    </row>
    <row r="18" spans="1:13">
      <c r="A18" s="325" t="s">
        <v>13</v>
      </c>
      <c r="B18" s="325"/>
      <c r="C18" s="192">
        <v>60864.203999999998</v>
      </c>
      <c r="D18" s="192">
        <v>55909.080999999998</v>
      </c>
      <c r="E18" s="192">
        <v>4955.1229999999941</v>
      </c>
      <c r="F18" s="192">
        <v>6511.6210000000001</v>
      </c>
      <c r="G18" s="192">
        <v>4658.4369999999999</v>
      </c>
      <c r="H18" s="192">
        <v>3101.9389999999944</v>
      </c>
      <c r="I18" s="192">
        <v>853.64300000000014</v>
      </c>
      <c r="J18" s="192">
        <v>2248.2959999999998</v>
      </c>
      <c r="M18" s="71"/>
    </row>
    <row r="19" spans="1:13">
      <c r="A19" s="325" t="s">
        <v>14</v>
      </c>
      <c r="B19" s="325"/>
      <c r="C19" s="192">
        <v>1588320.3499999999</v>
      </c>
      <c r="D19" s="192">
        <v>1365075.3149999999</v>
      </c>
      <c r="E19" s="192">
        <v>223245.03499999995</v>
      </c>
      <c r="F19" s="192">
        <v>211785.27200000003</v>
      </c>
      <c r="G19" s="192">
        <v>17457.852999999999</v>
      </c>
      <c r="H19" s="192">
        <v>28917.615999999947</v>
      </c>
      <c r="I19" s="192">
        <v>7802.0710000000008</v>
      </c>
      <c r="J19" s="192">
        <v>21115.544999999998</v>
      </c>
      <c r="M19" s="77"/>
    </row>
    <row r="20" spans="1:13">
      <c r="A20" s="358" t="s">
        <v>326</v>
      </c>
      <c r="B20" s="359"/>
      <c r="C20" s="359"/>
      <c r="D20" s="359"/>
      <c r="E20" s="359"/>
      <c r="F20" s="359"/>
      <c r="G20" s="359"/>
      <c r="H20" s="359"/>
      <c r="I20" s="359"/>
      <c r="J20" s="360"/>
      <c r="M20" s="78"/>
    </row>
    <row r="21" spans="1:13">
      <c r="A21" s="355" t="s">
        <v>234</v>
      </c>
      <c r="B21" s="356"/>
      <c r="C21" s="356"/>
      <c r="D21" s="356"/>
      <c r="E21" s="356"/>
      <c r="F21" s="356"/>
      <c r="G21" s="356"/>
      <c r="H21" s="356"/>
      <c r="I21" s="356"/>
      <c r="J21" s="357"/>
      <c r="M21" s="78"/>
    </row>
    <row r="22" spans="1:13">
      <c r="A22" s="352"/>
      <c r="B22" s="353"/>
      <c r="C22" s="353"/>
      <c r="D22" s="353"/>
      <c r="E22" s="353"/>
      <c r="F22" s="353"/>
      <c r="G22" s="353"/>
      <c r="H22" s="353"/>
      <c r="I22" s="353"/>
      <c r="J22" s="354"/>
      <c r="M22" s="78"/>
    </row>
    <row r="23" spans="1:13">
      <c r="B23" s="351"/>
      <c r="C23" s="351"/>
      <c r="D23" s="351"/>
      <c r="E23" s="351"/>
      <c r="F23" s="351"/>
      <c r="G23" s="351"/>
      <c r="H23" s="351"/>
      <c r="I23" s="351"/>
      <c r="J23" s="351"/>
      <c r="M23" s="78"/>
    </row>
    <row r="24" spans="1:13">
      <c r="B24" s="351"/>
      <c r="C24" s="351"/>
      <c r="D24" s="351"/>
      <c r="E24" s="351"/>
      <c r="F24" s="351"/>
      <c r="G24" s="351"/>
      <c r="H24" s="351"/>
      <c r="I24" s="351"/>
      <c r="J24" s="351"/>
      <c r="M24" s="78"/>
    </row>
    <row r="25" spans="1:13">
      <c r="B25" s="79"/>
      <c r="C25" s="80"/>
      <c r="D25" s="80"/>
      <c r="E25" s="80"/>
      <c r="F25" s="80"/>
      <c r="G25" s="80"/>
      <c r="H25" s="80"/>
      <c r="M25" s="78"/>
    </row>
    <row r="26" spans="1:13">
      <c r="B26" s="79"/>
      <c r="H26" s="80"/>
      <c r="M26" s="78"/>
    </row>
    <row r="27" spans="1:13">
      <c r="A27" s="81"/>
      <c r="B27" s="64"/>
      <c r="C27" s="82"/>
      <c r="D27" s="82"/>
      <c r="E27" s="82"/>
      <c r="F27" s="82"/>
      <c r="G27" s="82"/>
      <c r="H27" s="82"/>
      <c r="I27" s="82"/>
      <c r="J27" s="82"/>
      <c r="M27" s="71"/>
    </row>
    <row r="28" spans="1:13">
      <c r="B28" s="79"/>
      <c r="H28" s="80"/>
      <c r="M28" s="78"/>
    </row>
    <row r="29" spans="1:13">
      <c r="B29" s="79"/>
      <c r="H29" s="80"/>
      <c r="M29" s="78"/>
    </row>
    <row r="30" spans="1:13">
      <c r="B30" s="79"/>
      <c r="C30" s="80"/>
      <c r="D30" s="80"/>
      <c r="E30" s="80"/>
      <c r="F30" s="80"/>
      <c r="H30" s="80"/>
      <c r="M30" s="68"/>
    </row>
    <row r="31" spans="1:13">
      <c r="B31" s="79"/>
    </row>
    <row r="32" spans="1:13">
      <c r="B32" s="79"/>
    </row>
    <row r="33" spans="2:2">
      <c r="B33" s="79"/>
    </row>
    <row r="34" spans="2:2">
      <c r="B34" s="79"/>
    </row>
    <row r="35" spans="2:2">
      <c r="B35" s="79"/>
    </row>
    <row r="36" spans="2:2">
      <c r="B36" s="79"/>
    </row>
    <row r="37" spans="2:2">
      <c r="B37" s="79"/>
    </row>
    <row r="38" spans="2:2">
      <c r="B38" s="79"/>
    </row>
  </sheetData>
  <mergeCells count="22">
    <mergeCell ref="A20:J20"/>
    <mergeCell ref="B23:J23"/>
    <mergeCell ref="D5:D7"/>
    <mergeCell ref="H5:H7"/>
    <mergeCell ref="F5:F7"/>
    <mergeCell ref="B5:B7"/>
    <mergeCell ref="B24:J24"/>
    <mergeCell ref="I5:I7"/>
    <mergeCell ref="A14:B14"/>
    <mergeCell ref="A18:B18"/>
    <mergeCell ref="A19:B19"/>
    <mergeCell ref="A22:J22"/>
    <mergeCell ref="G5:G7"/>
    <mergeCell ref="C5:C7"/>
    <mergeCell ref="E5:E7"/>
    <mergeCell ref="A21:J21"/>
    <mergeCell ref="A1:J1"/>
    <mergeCell ref="A2:J2"/>
    <mergeCell ref="A3:J3"/>
    <mergeCell ref="J5:J7"/>
    <mergeCell ref="A5:A7"/>
    <mergeCell ref="A4:J4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21</vt:i4>
      </vt:variant>
    </vt:vector>
  </HeadingPairs>
  <TitlesOfParts>
    <vt:vector size="41" baseType="lpstr">
      <vt:lpstr>Indice</vt:lpstr>
      <vt:lpstr>Metodología de Presentación</vt:lpstr>
      <vt:lpstr>Notas Explicativas</vt:lpstr>
      <vt:lpstr>Result. Financieros comparados</vt:lpstr>
      <vt:lpstr>E. Sit. Fin. comparado por Isap</vt:lpstr>
      <vt:lpstr>E. Resultados comparado por Isa</vt:lpstr>
      <vt:lpstr>Indic. Fin. comparados por Isap</vt:lpstr>
      <vt:lpstr>E. Sit. Fin. por rubros</vt:lpstr>
      <vt:lpstr>E. Resultados por rubros</vt:lpstr>
      <vt:lpstr>E. Flujo Efectivo por rubros</vt:lpstr>
      <vt:lpstr>E. Sit. Fin. I. Abiertas</vt:lpstr>
      <vt:lpstr>E. Sit. Fin. I. Cerradas</vt:lpstr>
      <vt:lpstr>E. Resultados I. Abiertas</vt:lpstr>
      <vt:lpstr>E. Resultados I. Cerradas</vt:lpstr>
      <vt:lpstr>Ctas. de Resultados I. Abierta </vt:lpstr>
      <vt:lpstr>Ctas. de Resultados I. Cerradas</vt:lpstr>
      <vt:lpstr>E. Flujo Efectivo I. Abiertas</vt:lpstr>
      <vt:lpstr>E. Flujo Efectivo I. Cerradas</vt:lpstr>
      <vt:lpstr>Estándares Legales comparados</vt:lpstr>
      <vt:lpstr>Estándares Legales por Isapre</vt:lpstr>
      <vt:lpstr>'E. Flujo Efectivo por rubros'!A_impresión_IM</vt:lpstr>
      <vt:lpstr>'E. Resultados por rubros'!A_impresión_IM</vt:lpstr>
      <vt:lpstr>'E. Sit. Fin. por rubros'!A_impresión_IM</vt:lpstr>
      <vt:lpstr>'Ctas. de Resultados I. Abierta '!Área_de_impresión</vt:lpstr>
      <vt:lpstr>'Ctas. de Resultados I. Cerradas'!Área_de_impresión</vt:lpstr>
      <vt:lpstr>'E. Flujo Efectivo I. Abiertas'!Área_de_impresión</vt:lpstr>
      <vt:lpstr>'E. Flujo Efectivo I. Cerradas'!Área_de_impresión</vt:lpstr>
      <vt:lpstr>'E. Flujo Efectivo por rubros'!Área_de_impresión</vt:lpstr>
      <vt:lpstr>'E. Resultados comparado por Isa'!Área_de_impresión</vt:lpstr>
      <vt:lpstr>'E. Resultados I. Abiertas'!Área_de_impresión</vt:lpstr>
      <vt:lpstr>'E. Resultados I. Cerradas'!Área_de_impresión</vt:lpstr>
      <vt:lpstr>'E. Resultados por rubros'!Área_de_impresión</vt:lpstr>
      <vt:lpstr>'E. Sit. Fin. comparado por Isap'!Área_de_impresión</vt:lpstr>
      <vt:lpstr>'E. Sit. Fin. I. Abiertas'!Área_de_impresión</vt:lpstr>
      <vt:lpstr>'E. Sit. Fin. I. Cerradas'!Área_de_impresión</vt:lpstr>
      <vt:lpstr>'E. Sit. Fin. por rubros'!Área_de_impresión</vt:lpstr>
      <vt:lpstr>'Estándares Legales comparados'!Área_de_impresión</vt:lpstr>
      <vt:lpstr>'Estándares Legales por Isapre'!Área_de_impresión</vt:lpstr>
      <vt:lpstr>'Indic. Fin. comparados por Isap'!Área_de_impresión</vt:lpstr>
      <vt:lpstr>Indice!Área_de_impresión</vt:lpstr>
      <vt:lpstr>'Result. Financieros comparados'!Área_de_impresión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Poblete Montecino</dc:creator>
  <cp:lastModifiedBy>Marlene Sanchez</cp:lastModifiedBy>
  <cp:lastPrinted>2019-04-02T20:23:04Z</cp:lastPrinted>
  <dcterms:created xsi:type="dcterms:W3CDTF">2001-05-01T21:47:49Z</dcterms:created>
  <dcterms:modified xsi:type="dcterms:W3CDTF">2020-09-14T20:20:28Z</dcterms:modified>
</cp:coreProperties>
</file>